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rnet-my.sharepoint.com/personal/gordana_loncaric_skole_hr/Documents/Documents/FIN OBRAČUNI 2026/TRANSPARENTNOST/"/>
    </mc:Choice>
  </mc:AlternateContent>
  <xr:revisionPtr revIDLastSave="4" documentId="14_{BCB5C2EA-8945-4461-B615-916CEF585D02}" xr6:coauthVersionLast="47" xr6:coauthVersionMax="47" xr10:uidLastSave="{2081DA6F-47A7-4F0F-9299-ECEED578390A}"/>
  <bookViews>
    <workbookView xWindow="-120" yWindow="-120" windowWidth="29040" windowHeight="15720" activeTab="7" xr2:uid="{00000000-000D-0000-FFFF-FFFF00000000}"/>
  </bookViews>
  <sheets>
    <sheet name="SIJEČANJ 2026." sheetId="18" r:id="rId1"/>
    <sheet name="VELJAČA 2026." sheetId="19" r:id="rId2"/>
    <sheet name="OŽUJAK 2026." sheetId="20" r:id="rId3"/>
    <sheet name="TRAVANJ 2026" sheetId="21" r:id="rId4"/>
    <sheet name="SVIBANJ2026" sheetId="22" r:id="rId5"/>
    <sheet name="LIPANJ2026" sheetId="23" r:id="rId6"/>
    <sheet name="SRPANJ2026" sheetId="24" r:id="rId7"/>
    <sheet name="KOLOVOZ2026" sheetId="25" r:id="rId8"/>
  </sheets>
  <definedNames>
    <definedName name="Br_fakture" localSheetId="7">#REF!</definedName>
    <definedName name="Br_fakture" localSheetId="5">#REF!</definedName>
    <definedName name="Br_fakture" localSheetId="2">#REF!</definedName>
    <definedName name="Br_fakture" localSheetId="0">#REF!</definedName>
    <definedName name="Br_fakture" localSheetId="6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KOLOVOZ">#REF!</definedName>
    <definedName name="NazivTvrtke" localSheetId="7">KOLOVOZ2026!#REF!</definedName>
    <definedName name="NazivTvrtke" localSheetId="5">LIPANJ2026!#REF!</definedName>
    <definedName name="NazivTvrtke" localSheetId="2">'OŽUJAK 2026.'!#REF!</definedName>
    <definedName name="NazivTvrtke" localSheetId="0">'SIJEČANJ 2026.'!#REF!</definedName>
    <definedName name="NazivTvrtke" localSheetId="6">SRPANJ2026!#REF!</definedName>
    <definedName name="NazivTvrtke" localSheetId="4">SVIBANJ2026!#REF!</definedName>
    <definedName name="NazivTvrtke" localSheetId="3">'TRAVANJ 2026'!#REF!</definedName>
    <definedName name="NazivTvrtke" localSheetId="1">'VELJAČA 2026.'!#REF!</definedName>
    <definedName name="NazivTvrtke">#REF!</definedName>
    <definedName name="PojedinostiOBrFakture">"PojedinostiOFakturi[Br fakture]"</definedName>
    <definedName name="rngInvoice" localSheetId="7">KOLOVOZ2026!#REF!</definedName>
    <definedName name="rngInvoice" localSheetId="5">LIPANJ2026!#REF!</definedName>
    <definedName name="rngInvoice" localSheetId="2">'OŽUJAK 2026.'!#REF!</definedName>
    <definedName name="rngInvoice" localSheetId="0">'SIJEČANJ 2026.'!#REF!</definedName>
    <definedName name="rngInvoice" localSheetId="6">SRPANJ2026!#REF!</definedName>
    <definedName name="rngInvoice" localSheetId="4">SVIBANJ2026!#REF!</definedName>
    <definedName name="rngInvoice" localSheetId="3">'TRAVANJ 2026'!#REF!</definedName>
    <definedName name="rngInvoice" localSheetId="1">'VELJAČA 2026.'!#REF!</definedName>
    <definedName name="rngInvoice">#REF!</definedName>
    <definedName name="TraženjeKupca" localSheetId="7">#REF!</definedName>
    <definedName name="TraženjeKupca" localSheetId="5">#REF!</definedName>
    <definedName name="TraženjeKupca" localSheetId="2">#REF!</definedName>
    <definedName name="TraženjeKupca" localSheetId="0">#REF!</definedName>
    <definedName name="TraženjeKupca" localSheetId="6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25" l="1" a="1"/>
  <c r="C10" i="25" s="1"/>
  <c r="B10" i="25" a="1"/>
  <c r="B10" i="25" s="1"/>
  <c r="C9" i="25" a="1"/>
  <c r="C9" i="25" s="1"/>
  <c r="B9" i="25" a="1"/>
  <c r="B9" i="25" s="1"/>
  <c r="B7" i="25" a="1"/>
  <c r="B7" i="25" s="1"/>
  <c r="C10" i="24" a="1"/>
  <c r="C10" i="24" s="1"/>
  <c r="B10" i="24" a="1"/>
  <c r="B10" i="24" s="1"/>
  <c r="C9" i="24" a="1"/>
  <c r="C9" i="24" s="1"/>
  <c r="B9" i="24" a="1"/>
  <c r="B9" i="24" s="1"/>
  <c r="B7" i="24" a="1"/>
  <c r="B7" i="24" s="1"/>
  <c r="C10" i="23" a="1"/>
  <c r="C10" i="23" s="1"/>
  <c r="B10" i="23" a="1"/>
  <c r="B10" i="23" s="1"/>
  <c r="C9" i="23" a="1"/>
  <c r="C9" i="23" s="1"/>
  <c r="B9" i="23" a="1"/>
  <c r="B9" i="23" s="1"/>
  <c r="B7" i="23" a="1"/>
  <c r="B7" i="23" s="1"/>
  <c r="C10" i="22" a="1"/>
  <c r="C10" i="22" s="1"/>
  <c r="B10" i="22" a="1"/>
  <c r="B10" i="22" s="1"/>
  <c r="C9" i="22" a="1"/>
  <c r="C9" i="22" s="1"/>
  <c r="B9" i="22" a="1"/>
  <c r="B9" i="22" s="1"/>
  <c r="B7" i="22" a="1"/>
  <c r="B7" i="22" s="1"/>
  <c r="C10" i="21" a="1"/>
  <c r="C10" i="21" s="1"/>
  <c r="B10" i="21" a="1"/>
  <c r="B10" i="21" s="1"/>
  <c r="C9" i="21" a="1"/>
  <c r="C9" i="21" s="1"/>
  <c r="B9" i="21" a="1"/>
  <c r="B9" i="21" s="1"/>
  <c r="B7" i="21" a="1"/>
  <c r="B7" i="21" s="1"/>
  <c r="C10" i="20" a="1"/>
  <c r="C10" i="20" s="1"/>
  <c r="B10" i="20" a="1"/>
  <c r="B10" i="20" s="1"/>
  <c r="C9" i="20" a="1"/>
  <c r="C9" i="20" s="1"/>
  <c r="B9" i="20" a="1"/>
  <c r="B9" i="20" s="1"/>
  <c r="B7" i="20" a="1"/>
  <c r="B7" i="20" s="1"/>
  <c r="C10" i="19" a="1"/>
  <c r="C10" i="19" s="1"/>
  <c r="B10" i="19" a="1"/>
  <c r="B10" i="19" s="1"/>
  <c r="C9" i="19" a="1"/>
  <c r="C9" i="19" s="1"/>
  <c r="B9" i="19" a="1"/>
  <c r="B9" i="19" s="1"/>
  <c r="B7" i="19" a="1"/>
  <c r="B7" i="19" s="1"/>
  <c r="C10" i="18" a="1"/>
  <c r="C10" i="18" s="1"/>
  <c r="B10" i="18" a="1"/>
  <c r="B10" i="18" s="1"/>
  <c r="C9" i="18" a="1"/>
  <c r="C9" i="18" s="1"/>
  <c r="B9" i="18" a="1"/>
  <c r="B9" i="18" s="1"/>
  <c r="B7" i="18" a="1"/>
  <c r="B7" i="18" s="1"/>
</calcChain>
</file>

<file path=xl/sharedStrings.xml><?xml version="1.0" encoding="utf-8"?>
<sst xmlns="http://schemas.openxmlformats.org/spreadsheetml/2006/main" count="173" uniqueCount="33">
  <si>
    <t>Iznos</t>
  </si>
  <si>
    <t>ZAPOSLENICI</t>
  </si>
  <si>
    <t>Naziv primatelja</t>
  </si>
  <si>
    <t>OIB primatelja</t>
  </si>
  <si>
    <t>Sjedište primatelja</t>
  </si>
  <si>
    <t>Vrsta rashoda i izdatka</t>
  </si>
  <si>
    <t>Naziv ustanove: OSNOVNA ŠKOLA VLADIMIR NAZOR KRIŽEVCI</t>
  </si>
  <si>
    <t>Adresa: ULICA BANA JOSIPA JELAČIĆA 23</t>
  </si>
  <si>
    <t>Poštanski broj i grad: 48260 KRIŽEVCI</t>
  </si>
  <si>
    <t>3212 PRIJEVOZ NA POSAO I S POSLA</t>
  </si>
  <si>
    <t>ZAGREB</t>
  </si>
  <si>
    <t>3295         PRISTOJBE I NAKNADE</t>
  </si>
  <si>
    <t>DRŽAVNI PRORAČUN RH</t>
  </si>
  <si>
    <t>INFORMACIJE O TROŠENJU SREDSTAVA</t>
  </si>
  <si>
    <t xml:space="preserve"> 3132                 DOPRINOSI ZA  OBVEZNO                                                 ZDRAVSTVENO OSIGURANJE</t>
  </si>
  <si>
    <t xml:space="preserve">3121    OSTALI RASHODI ZA ZAPOSLENE </t>
  </si>
  <si>
    <t xml:space="preserve">3111               PLAĆE ZA PROSINAC </t>
  </si>
  <si>
    <t>SIJEČANJ 2026.</t>
  </si>
  <si>
    <t>VELJAČA 2026.</t>
  </si>
  <si>
    <t xml:space="preserve">3111               PLAĆE ZA SIJEČANJ </t>
  </si>
  <si>
    <t xml:space="preserve"> 3132                 DOPRINOSI ZA  OBVEZNO                                                       ZDRAVSTVENO OSIGURANJE</t>
  </si>
  <si>
    <t>OŽUJAK 2026.</t>
  </si>
  <si>
    <t>3111               PLAĆE ZA VELJAČU</t>
  </si>
  <si>
    <t>.</t>
  </si>
  <si>
    <t>TRAVANJ 2026.</t>
  </si>
  <si>
    <t>3111               PLAĆE ZA OŽUJAK</t>
  </si>
  <si>
    <t>3111               PLAĆE ZA TRAVANJ</t>
  </si>
  <si>
    <t>SVIBANJ</t>
  </si>
  <si>
    <t>LIPANJ</t>
  </si>
  <si>
    <t>3111               PLAĆE ZA SVIBANJ</t>
  </si>
  <si>
    <t>SRPANJ</t>
  </si>
  <si>
    <t>3111               PLAĆE ZA LIPANJ</t>
  </si>
  <si>
    <t>3111               PLAĆE ZA SRPANJ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</si>
</sst>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-* #,##0.00\ _k_n_-;\-* #,##0.00\ _k_n_-;_-* &quot;-&quot;??\ _k_n_-;_-@_-"/>
    <numFmt numFmtId="165" formatCode="_(* #,##0_);_(* \(#,##0\);_(* &quot;-&quot;_);_(@_)"/>
    <numFmt numFmtId="166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name val="Calibri"/>
      <family val="2"/>
      <scheme val="minor"/>
    </font>
    <font>
      <b/>
      <sz val="16"/>
      <color theme="0"/>
      <name val="Arial"/>
      <family val="2"/>
      <scheme val="major"/>
    </font>
    <font>
      <sz val="10"/>
      <color theme="4" tint="-0.24994659260841701"/>
      <name val="Arial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3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16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left" vertical="center"/>
    </xf>
    <xf numFmtId="0" fontId="28" fillId="0" borderId="0" xfId="8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left" vertical="center"/>
    </xf>
    <xf numFmtId="44" fontId="26" fillId="2" borderId="0" xfId="0" applyNumberFormat="1" applyFont="1" applyFill="1" applyBorder="1" applyAlignment="1">
      <alignment horizontal="left" vertical="center" wrapText="1"/>
    </xf>
    <xf numFmtId="44" fontId="26" fillId="2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17" fontId="25" fillId="0" borderId="0" xfId="2" applyNumberFormat="1" applyFont="1" applyBorder="1" applyAlignment="1" applyProtection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/>
    </xf>
    <xf numFmtId="0" fontId="27" fillId="4" borderId="3" xfId="6" applyFont="1" applyAlignment="1" applyProtection="1">
      <alignment horizontal="left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9" xfId="7" applyFont="1" applyBorder="1" applyAlignment="1">
      <alignment horizontal="center" vertical="center" wrapText="1"/>
    </xf>
    <xf numFmtId="0" fontId="26" fillId="3" borderId="0" xfId="7" applyFont="1" applyAlignment="1">
      <alignment horizontal="left" vertical="center" wrapText="1"/>
    </xf>
    <xf numFmtId="0" fontId="26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51"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4" formatCode="_-* #,##0.00\ _k_n_-;\-* #,##0.00\ _k_n_-;_-* &quot;-&quot;??\ _k_n_-;_-@_-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4" tint="-0.24994659260841701"/>
        <name val="Arial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50"/>
      <tableStyleElement type="headerRow" dxfId="149"/>
      <tableStyleElement type="totalRow" dxfId="148"/>
      <tableStyleElement type="firstColumn" dxfId="147"/>
      <tableStyleElement type="lastColumn" dxfId="146"/>
      <tableStyleElement type="firstRowStripe" dxfId="145"/>
      <tableStyleElement type="firstColumnStripe" dxfId="14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04240ED-8DE6-4D96-82AA-8A0E9D8DD923}" name="FakturaProjekta2345678910111213" displayName="FakturaProjekta2345678910111213" ref="A6:E13" headerRowDxfId="138" dataDxfId="137" totalsRowDxfId="136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E0027F4C-5A8E-4245-8CF7-E1AB814EA709}" name="Naziv primatelja" dataDxfId="135" totalsRowDxfId="134"/>
    <tableColumn id="8" xr3:uid="{78345F74-FA81-4E9D-8197-EBD67B32C484}" name="OIB primatelja" dataDxfId="133" totalsRowDxfId="132" dataCellStyle="Normalno"/>
    <tableColumn id="10" xr3:uid="{36B03C18-D354-4640-8FE8-AB1C70DF575F}" name="Sjedište primatelja" dataDxfId="131" totalsRowDxfId="130" dataCellStyle="Normalno"/>
    <tableColumn id="3" xr3:uid="{1613692F-9A8E-49FF-B5F7-4B22E248774F}" name="Vrsta rashoda i izdatka" dataDxfId="129" totalsRowDxfId="128"/>
    <tableColumn id="11" xr3:uid="{CC75EA22-86D3-416C-A38A-7A5F9AD25768}" name="Iznos" totalsRowFunction="count" dataDxfId="127" totalsRowDxfId="12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16F744-D525-4802-A8DE-2AF5D4D2A129}" name="FakturaProjekta23456789101112132" displayName="FakturaProjekta23456789101112132" ref="A6:E13" headerRowDxfId="120" dataDxfId="119" totalsRowDxfId="118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38D6F33D-271B-4507-9F12-9FC7B749D0DD}" name="Naziv primatelja" dataDxfId="117" totalsRowDxfId="116"/>
    <tableColumn id="8" xr3:uid="{B708EF0C-CD00-4CE3-B5E6-B04CB394D4FD}" name="OIB primatelja" dataDxfId="115" totalsRowDxfId="114" dataCellStyle="Normalno"/>
    <tableColumn id="10" xr3:uid="{09D63892-B7F8-4FA1-AF38-450B162BC3D3}" name="Sjedište primatelja" dataDxfId="113" totalsRowDxfId="112" dataCellStyle="Normalno"/>
    <tableColumn id="3" xr3:uid="{5ECFF4EA-7AD2-41F5-A276-C5D6FD695CE0}" name="Vrsta rashoda i izdatka" dataDxfId="111" totalsRowDxfId="110"/>
    <tableColumn id="11" xr3:uid="{096984B5-802B-4EBC-BF2C-242BD21A4602}" name="Iznos" totalsRowFunction="count" dataDxfId="109" totalsRowDxfId="10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16AB28-29F9-4305-BEC0-89284503AE8E}" name="FakturaProjekta234567891011121323" displayName="FakturaProjekta234567891011121323" ref="A6:E13" headerRowDxfId="102" dataDxfId="101" totalsRowDxfId="100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3D3DF340-2FC9-4053-AABE-CD2E9FCC23D5}" name="Naziv primatelja" dataDxfId="99" totalsRowDxfId="98"/>
    <tableColumn id="8" xr3:uid="{631232EB-E6BC-4936-8FCA-162BCEF8CF68}" name="OIB primatelja" dataDxfId="97" totalsRowDxfId="96" dataCellStyle="Normalno"/>
    <tableColumn id="10" xr3:uid="{D758EB94-FEA9-4956-B3B3-77E84509BF75}" name="Sjedište primatelja" dataDxfId="95" totalsRowDxfId="94" dataCellStyle="Normalno"/>
    <tableColumn id="3" xr3:uid="{506A4271-A1AA-4AA7-BB38-46907D83F24A}" name="Vrsta rashoda i izdatka" dataDxfId="93" totalsRowDxfId="92"/>
    <tableColumn id="11" xr3:uid="{DB9B4B16-4A58-4F97-93FB-78102B04BE12}" name="Iznos" totalsRowFunction="count" dataDxfId="91" totalsRowDxfId="9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0BC1DE8-9E4E-4524-9DE3-CD3D4BF0BF01}" name="FakturaProjekta2345678910111213234" displayName="FakturaProjekta2345678910111213234" ref="A6:E13" headerRowDxfId="84" dataDxfId="83" totalsRowDxfId="82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84FA6396-FA38-4530-83B7-3A20F10453AE}" name="Naziv primatelja" dataDxfId="81" totalsRowDxfId="80"/>
    <tableColumn id="8" xr3:uid="{68EF4EBA-E0F2-41F4-BCAA-08501D726285}" name="OIB primatelja" dataDxfId="79" totalsRowDxfId="78" dataCellStyle="Normalno"/>
    <tableColumn id="10" xr3:uid="{C464F485-A285-435B-AD74-97156E5BC81B}" name="Sjedište primatelja" dataDxfId="77" totalsRowDxfId="76" dataCellStyle="Normalno"/>
    <tableColumn id="3" xr3:uid="{2DBF5438-B335-43F8-AE3C-14B511A7AC70}" name="Vrsta rashoda i izdatka" dataDxfId="75" totalsRowDxfId="74"/>
    <tableColumn id="11" xr3:uid="{9E09F93D-51DB-499B-9CF2-1302B08AB14C}" name="Iznos" totalsRowFunction="count" dataDxfId="73" totalsRowDxfId="72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C02370E-6659-4AA3-84CF-1AC6445C2902}" name="FakturaProjekta23456789101112132345" displayName="FakturaProjekta23456789101112132345" ref="A6:E13" headerRowDxfId="66" dataDxfId="65" totalsRowDxfId="64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7E70B808-C9C3-42DE-B281-27ACCE4D79BA}" name="Naziv primatelja" dataDxfId="63" totalsRowDxfId="62"/>
    <tableColumn id="8" xr3:uid="{C673C8FF-029F-41BD-9393-61EF48875AD7}" name="OIB primatelja" dataDxfId="61" totalsRowDxfId="60" dataCellStyle="Normalno"/>
    <tableColumn id="10" xr3:uid="{021DE1C4-6C8F-4416-A19D-231ACC8433F9}" name="Sjedište primatelja" dataDxfId="59" totalsRowDxfId="58" dataCellStyle="Normalno"/>
    <tableColumn id="3" xr3:uid="{247A4508-19DE-41F3-8D2F-5347760BC2C8}" name="Vrsta rashoda i izdatka" dataDxfId="57" totalsRowDxfId="56"/>
    <tableColumn id="11" xr3:uid="{4CB82131-4F18-472F-8B84-905576E95E84}" name="Iznos" totalsRowFunction="count" dataDxfId="55" totalsRowDxfId="54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B486268-35EC-41FD-91D3-6745C519D8E4}" name="FakturaProjekta234567891011121323456" displayName="FakturaProjekta234567891011121323456" ref="A6:E13" headerRowDxfId="48" dataDxfId="47" totalsRowDxfId="46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D03907B3-DFD1-47EB-ACD8-95B39EA1F9AF}" name="Naziv primatelja" dataDxfId="45" totalsRowDxfId="44"/>
    <tableColumn id="8" xr3:uid="{83138999-FD4A-42EE-ACDA-3F640C6AD74C}" name="OIB primatelja" dataDxfId="43" totalsRowDxfId="42" dataCellStyle="Normalno"/>
    <tableColumn id="10" xr3:uid="{1FABE16E-2C32-4D05-823A-1CC9C841B0A4}" name="Sjedište primatelja" dataDxfId="41" totalsRowDxfId="40" dataCellStyle="Normalno"/>
    <tableColumn id="3" xr3:uid="{BE240B98-7716-4B79-A3C0-0DFA01E15F77}" name="Vrsta rashoda i izdatka" dataDxfId="39" totalsRowDxfId="38"/>
    <tableColumn id="11" xr3:uid="{F883BF21-20FF-40F1-923D-8870E6E6CA3F}" name="Iznos" totalsRowFunction="count" dataDxfId="37" totalsRowDxfId="3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D4EC4AC-C0DE-4450-BD31-F8CCB7B0488B}" name="FakturaProjekta2345678910111213234567" displayName="FakturaProjekta2345678910111213234567" ref="A6:E13" headerRowDxfId="30" dataDxfId="29" totalsRowDxfId="28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59F048B7-1714-4974-84B9-160752455EFD}" name="Naziv primatelja" dataDxfId="27" totalsRowDxfId="26"/>
    <tableColumn id="8" xr3:uid="{41464EEE-0D8B-44C7-ABBC-FE7F0833F80D}" name="OIB primatelja" dataDxfId="25" totalsRowDxfId="24" dataCellStyle="Normalno"/>
    <tableColumn id="10" xr3:uid="{1F9442CE-78A3-4AF6-982C-F3966A6A3366}" name="Sjedište primatelja" dataDxfId="23" totalsRowDxfId="22" dataCellStyle="Normalno"/>
    <tableColumn id="3" xr3:uid="{DE458C0F-7510-4EAE-98DB-B1B5E83DA592}" name="Vrsta rashoda i izdatka" dataDxfId="21" totalsRowDxfId="20"/>
    <tableColumn id="11" xr3:uid="{229179A1-366F-4F0C-95D6-644AA451D538}" name="Iznos" totalsRowFunction="count" dataDxfId="19" totalsRowDxfId="1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EA4CCED-6F59-4853-BC9F-6EAF7E25E8AA}" name="FakturaProjekta23456789101112132345678" displayName="FakturaProjekta23456789101112132345678" ref="A6:E13" headerRowDxfId="12" dataDxfId="11" totalsRowDxfId="10" headerRowCellStyle="Naslov 3">
  <autoFilter ref="A6:E13" xr:uid="{00000000-0009-0000-0100-000008000000}">
    <filterColumn colId="0" hiddenButton="1"/>
    <filterColumn colId="1" hiddenButton="1"/>
    <filterColumn colId="2" hiddenButton="1"/>
    <filterColumn colId="4" hiddenButton="1"/>
  </autoFilter>
  <tableColumns count="5">
    <tableColumn id="7" xr3:uid="{59E8A751-07FE-4456-8568-08271A74D522}" name="Naziv primatelja" dataDxfId="8" totalsRowDxfId="9"/>
    <tableColumn id="8" xr3:uid="{27D224CF-A31E-4815-999E-5162851FC88A}" name="OIB primatelja" dataDxfId="6" totalsRowDxfId="7" dataCellStyle="Normalno"/>
    <tableColumn id="10" xr3:uid="{4D3272BC-D5E2-4A48-9CB5-290E9F389A14}" name="Sjedište primatelja" dataDxfId="4" totalsRowDxfId="5" dataCellStyle="Normalno"/>
    <tableColumn id="3" xr3:uid="{A22E1668-C415-4A32-84BE-62A7DC037A0D}" name="Vrsta rashoda i izdatka" dataDxfId="2" totalsRowDxfId="3"/>
    <tableColumn id="11" xr3:uid="{A773350E-AACB-41F7-8EDC-DF2FDEB1E0A3}" name="Iznos" totalsRowFunction="count" dataDxfId="0" totalsRowDxfId="1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D686-2C37-408B-B265-0DE506C6B708}">
  <sheetPr>
    <tabColor theme="4" tint="-0.499984740745262"/>
    <pageSetUpPr autoPageBreaks="0"/>
  </sheetPr>
  <dimension ref="A1:K13"/>
  <sheetViews>
    <sheetView showGridLines="0" zoomScaleNormal="100" workbookViewId="0">
      <selection activeCell="G8" sqref="G8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10"/>
      <c r="D2" s="40"/>
      <c r="E2" s="40"/>
      <c r="F2" s="4"/>
    </row>
    <row r="3" spans="1:11" ht="20.25" customHeight="1" x14ac:dyDescent="0.25">
      <c r="A3" s="41" t="s">
        <v>8</v>
      </c>
      <c r="B3" s="41"/>
      <c r="C3" s="11"/>
      <c r="D3" s="42"/>
      <c r="E3" s="42"/>
      <c r="F3" s="4"/>
    </row>
    <row r="4" spans="1:11" ht="56.45" customHeight="1" x14ac:dyDescent="0.25">
      <c r="A4" s="21" t="s">
        <v>17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16</v>
      </c>
      <c r="E7" s="12">
        <v>168925.44</v>
      </c>
    </row>
    <row r="8" spans="1:11" s="2" customFormat="1" ht="37.5" customHeight="1" x14ac:dyDescent="0.25">
      <c r="A8" s="16" t="s">
        <v>1</v>
      </c>
      <c r="B8" s="6"/>
      <c r="C8" s="5"/>
      <c r="D8" s="22" t="s">
        <v>14</v>
      </c>
      <c r="E8" s="12">
        <v>27528.77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3345.62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5275.77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582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143" priority="4">
      <formula>MOD(ROW(),2)=0</formula>
    </cfRule>
  </conditionalFormatting>
  <conditionalFormatting sqref="A7:D10 B11:D11 A12:D12">
    <cfRule type="expression" dxfId="142" priority="5">
      <formula>MOD(ROW(),2)=0</formula>
    </cfRule>
  </conditionalFormatting>
  <conditionalFormatting sqref="D13">
    <cfRule type="expression" dxfId="141" priority="1">
      <formula>MOD(ROW(),2)=0</formula>
    </cfRule>
  </conditionalFormatting>
  <conditionalFormatting sqref="E7:E13">
    <cfRule type="expression" dxfId="140" priority="2">
      <formula>MOD(ROW(),2)=0</formula>
    </cfRule>
    <cfRule type="expression" dxfId="139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E7C6-DB5A-4A82-BF03-EC1C377FB8C3}">
  <sheetPr>
    <tabColor theme="4" tint="-0.499984740745262"/>
    <pageSetUpPr autoPageBreaks="0"/>
  </sheetPr>
  <dimension ref="A1:K13"/>
  <sheetViews>
    <sheetView showGridLines="0" zoomScaleNormal="100" workbookViewId="0">
      <selection activeCell="J11" sqref="J11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23"/>
      <c r="D2" s="40"/>
      <c r="E2" s="40"/>
      <c r="F2" s="4"/>
    </row>
    <row r="3" spans="1:11" ht="20.25" customHeight="1" x14ac:dyDescent="0.25">
      <c r="A3" s="41" t="s">
        <v>8</v>
      </c>
      <c r="B3" s="41"/>
      <c r="C3" s="24"/>
      <c r="D3" s="42"/>
      <c r="E3" s="42"/>
      <c r="F3" s="4"/>
    </row>
    <row r="4" spans="1:11" ht="56.45" customHeight="1" x14ac:dyDescent="0.25">
      <c r="A4" s="21" t="s">
        <v>18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19</v>
      </c>
      <c r="E7" s="12">
        <v>168381.96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27432.12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3302.18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611.13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125" priority="4">
      <formula>MOD(ROW(),2)=0</formula>
    </cfRule>
  </conditionalFormatting>
  <conditionalFormatting sqref="A7:D10 B11:D11 A12:D12">
    <cfRule type="expression" dxfId="124" priority="5">
      <formula>MOD(ROW(),2)=0</formula>
    </cfRule>
  </conditionalFormatting>
  <conditionalFormatting sqref="D13">
    <cfRule type="expression" dxfId="123" priority="1">
      <formula>MOD(ROW(),2)=0</formula>
    </cfRule>
  </conditionalFormatting>
  <conditionalFormatting sqref="E7:E13">
    <cfRule type="expression" dxfId="122" priority="2">
      <formula>MOD(ROW(),2)=0</formula>
    </cfRule>
    <cfRule type="expression" dxfId="121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FC93-71D5-4E3B-A685-76C2849C9BA7}">
  <sheetPr>
    <tabColor theme="4" tint="-0.499984740745262"/>
    <pageSetUpPr autoPageBreaks="0"/>
  </sheetPr>
  <dimension ref="A1:K13"/>
  <sheetViews>
    <sheetView showGridLines="0" zoomScaleNormal="100" workbookViewId="0">
      <selection activeCell="M6" sqref="M6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25"/>
      <c r="D2" s="40"/>
      <c r="E2" s="40"/>
      <c r="F2" s="4"/>
    </row>
    <row r="3" spans="1:11" ht="20.25" customHeight="1" x14ac:dyDescent="0.25">
      <c r="A3" s="41" t="s">
        <v>8</v>
      </c>
      <c r="B3" s="41"/>
      <c r="C3" s="26"/>
      <c r="D3" s="42"/>
      <c r="E3" s="42"/>
      <c r="F3" s="4"/>
    </row>
    <row r="4" spans="1:11" ht="56.45" customHeight="1" x14ac:dyDescent="0.25">
      <c r="A4" s="21" t="s">
        <v>21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22</v>
      </c>
      <c r="E7" s="12">
        <v>175537.09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28785.96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4466.76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1952.82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107" priority="4">
      <formula>MOD(ROW(),2)=0</formula>
    </cfRule>
  </conditionalFormatting>
  <conditionalFormatting sqref="A7:D10 B11:D11 A12:D12">
    <cfRule type="expression" dxfId="106" priority="5">
      <formula>MOD(ROW(),2)=0</formula>
    </cfRule>
  </conditionalFormatting>
  <conditionalFormatting sqref="D13">
    <cfRule type="expression" dxfId="105" priority="1">
      <formula>MOD(ROW(),2)=0</formula>
    </cfRule>
  </conditionalFormatting>
  <conditionalFormatting sqref="E7:E13">
    <cfRule type="expression" dxfId="104" priority="2">
      <formula>MOD(ROW(),2)=0</formula>
    </cfRule>
    <cfRule type="expression" dxfId="103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9D12A-AFBD-4D21-8BB7-3AA18A9AEEA2}">
  <sheetPr>
    <tabColor theme="4" tint="-0.499984740745262"/>
    <pageSetUpPr autoPageBreaks="0"/>
  </sheetPr>
  <dimension ref="A1:K16"/>
  <sheetViews>
    <sheetView showGridLines="0" topLeftCell="A7" zoomScaleNormal="100" workbookViewId="0">
      <selection activeCell="K2" sqref="K2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27"/>
      <c r="D2" s="40"/>
      <c r="E2" s="40"/>
      <c r="F2" s="4"/>
    </row>
    <row r="3" spans="1:11" ht="20.25" customHeight="1" x14ac:dyDescent="0.25">
      <c r="A3" s="41" t="s">
        <v>8</v>
      </c>
      <c r="B3" s="41"/>
      <c r="C3" s="28"/>
      <c r="D3" s="42"/>
      <c r="E3" s="42"/>
      <c r="F3" s="4"/>
    </row>
    <row r="4" spans="1:11" ht="56.45" customHeight="1" x14ac:dyDescent="0.25">
      <c r="A4" s="21" t="s">
        <v>24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25</v>
      </c>
      <c r="E7" s="12">
        <v>181233.6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29903.52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4384.01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10885.98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89" priority="4">
      <formula>MOD(ROW(),2)=0</formula>
    </cfRule>
  </conditionalFormatting>
  <conditionalFormatting sqref="A7:D10 B11:D11 A12:D12">
    <cfRule type="expression" dxfId="88" priority="5">
      <formula>MOD(ROW(),2)=0</formula>
    </cfRule>
  </conditionalFormatting>
  <conditionalFormatting sqref="D13">
    <cfRule type="expression" dxfId="87" priority="1">
      <formula>MOD(ROW(),2)=0</formula>
    </cfRule>
  </conditionalFormatting>
  <conditionalFormatting sqref="E7:E13">
    <cfRule type="expression" dxfId="86" priority="2">
      <formula>MOD(ROW(),2)=0</formula>
    </cfRule>
    <cfRule type="expression" dxfId="85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46A0B-4433-49C3-BA3B-054369BD4D7A}">
  <sheetPr>
    <tabColor theme="4" tint="-0.499984740745262"/>
    <pageSetUpPr autoPageBreaks="0"/>
  </sheetPr>
  <dimension ref="A1:K16"/>
  <sheetViews>
    <sheetView showGridLines="0" topLeftCell="A7" zoomScaleNormal="100" workbookViewId="0">
      <selection activeCell="L12" sqref="L12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29"/>
      <c r="D2" s="40"/>
      <c r="E2" s="40"/>
      <c r="F2" s="4"/>
    </row>
    <row r="3" spans="1:11" ht="20.25" customHeight="1" x14ac:dyDescent="0.25">
      <c r="A3" s="41" t="s">
        <v>8</v>
      </c>
      <c r="B3" s="41"/>
      <c r="C3" s="30"/>
      <c r="D3" s="42"/>
      <c r="E3" s="42"/>
      <c r="F3" s="4"/>
    </row>
    <row r="4" spans="1:11" ht="56.45" customHeight="1" x14ac:dyDescent="0.25">
      <c r="A4" s="21" t="s">
        <v>27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26</v>
      </c>
      <c r="E7" s="12">
        <v>176440.23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29112.62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4360.1400000000003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4812.8999999999996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630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71" priority="4">
      <formula>MOD(ROW(),2)=0</formula>
    </cfRule>
  </conditionalFormatting>
  <conditionalFormatting sqref="A7:D10 B11:D11 A12:D12">
    <cfRule type="expression" dxfId="70" priority="5">
      <formula>MOD(ROW(),2)=0</formula>
    </cfRule>
  </conditionalFormatting>
  <conditionalFormatting sqref="D13">
    <cfRule type="expression" dxfId="69" priority="1">
      <formula>MOD(ROW(),2)=0</formula>
    </cfRule>
  </conditionalFormatting>
  <conditionalFormatting sqref="E7:E13">
    <cfRule type="expression" dxfId="68" priority="2">
      <formula>MOD(ROW(),2)=0</formula>
    </cfRule>
    <cfRule type="expression" dxfId="67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1F8BF-D30D-4495-8379-29246F80560F}">
  <sheetPr>
    <tabColor theme="4" tint="-0.499984740745262"/>
    <pageSetUpPr autoPageBreaks="0"/>
  </sheetPr>
  <dimension ref="A1:K16"/>
  <sheetViews>
    <sheetView showGridLines="0" zoomScaleNormal="100" workbookViewId="0">
      <selection activeCell="I9" sqref="I9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31"/>
      <c r="D2" s="40"/>
      <c r="E2" s="40"/>
      <c r="F2" s="4"/>
    </row>
    <row r="3" spans="1:11" ht="20.25" customHeight="1" x14ac:dyDescent="0.25">
      <c r="A3" s="41" t="s">
        <v>8</v>
      </c>
      <c r="B3" s="41"/>
      <c r="C3" s="32"/>
      <c r="D3" s="42"/>
      <c r="E3" s="42"/>
      <c r="F3" s="4"/>
    </row>
    <row r="4" spans="1:11" ht="56.45" customHeight="1" x14ac:dyDescent="0.25">
      <c r="A4" s="21" t="s">
        <v>28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29</v>
      </c>
      <c r="E7" s="12">
        <v>181302.02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29914.86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4679.18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24900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210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53" priority="4">
      <formula>MOD(ROW(),2)=0</formula>
    </cfRule>
  </conditionalFormatting>
  <conditionalFormatting sqref="A7:D10 B11:D11 A12:D12">
    <cfRule type="expression" dxfId="52" priority="5">
      <formula>MOD(ROW(),2)=0</formula>
    </cfRule>
  </conditionalFormatting>
  <conditionalFormatting sqref="D13">
    <cfRule type="expression" dxfId="51" priority="1">
      <formula>MOD(ROW(),2)=0</formula>
    </cfRule>
  </conditionalFormatting>
  <conditionalFormatting sqref="E7:E13">
    <cfRule type="expression" dxfId="50" priority="2">
      <formula>MOD(ROW(),2)=0</formula>
    </cfRule>
    <cfRule type="expression" dxfId="49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E246D-7F6D-4BB3-821B-B795E8D650F6}">
  <sheetPr>
    <tabColor theme="4" tint="-0.499984740745262"/>
    <pageSetUpPr autoPageBreaks="0"/>
  </sheetPr>
  <dimension ref="A1:K16"/>
  <sheetViews>
    <sheetView showGridLines="0" zoomScaleNormal="100" workbookViewId="0">
      <selection activeCell="J10" sqref="J10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33"/>
      <c r="D2" s="40"/>
      <c r="E2" s="40"/>
      <c r="F2" s="4"/>
    </row>
    <row r="3" spans="1:11" ht="20.25" customHeight="1" x14ac:dyDescent="0.25">
      <c r="A3" s="41" t="s">
        <v>8</v>
      </c>
      <c r="B3" s="41"/>
      <c r="C3" s="34"/>
      <c r="D3" s="42"/>
      <c r="E3" s="42"/>
      <c r="F3" s="4"/>
    </row>
    <row r="4" spans="1:11" ht="56.45" customHeight="1" x14ac:dyDescent="0.25">
      <c r="A4" s="21" t="s">
        <v>30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31</v>
      </c>
      <c r="E7" s="12">
        <v>168748.36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27843.47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3288.46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0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420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3:C13">
    <cfRule type="expression" dxfId="35" priority="4">
      <formula>MOD(ROW(),2)=0</formula>
    </cfRule>
  </conditionalFormatting>
  <conditionalFormatting sqref="A7:D10 B11:D11 A12:D12">
    <cfRule type="expression" dxfId="34" priority="5">
      <formula>MOD(ROW(),2)=0</formula>
    </cfRule>
  </conditionalFormatting>
  <conditionalFormatting sqref="D13">
    <cfRule type="expression" dxfId="33" priority="1">
      <formula>MOD(ROW(),2)=0</formula>
    </cfRule>
  </conditionalFormatting>
  <conditionalFormatting sqref="E7:E13">
    <cfRule type="expression" dxfId="32" priority="2">
      <formula>MOD(ROW(),2)=0</formula>
    </cfRule>
    <cfRule type="expression" dxfId="31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445C-34D6-4EDA-839D-1C6216155CD5}">
  <sheetPr>
    <tabColor theme="4" tint="-0.499984740745262"/>
    <pageSetUpPr autoPageBreaks="0"/>
  </sheetPr>
  <dimension ref="A1:K16"/>
  <sheetViews>
    <sheetView showGridLines="0" tabSelected="1" zoomScaleNormal="100" workbookViewId="0">
      <selection activeCell="K9" sqref="K9"/>
    </sheetView>
  </sheetViews>
  <sheetFormatPr defaultColWidth="9" defaultRowHeight="33.950000000000003" customHeight="1" x14ac:dyDescent="0.25"/>
  <cols>
    <col min="1" max="1" width="29" style="7" customWidth="1"/>
    <col min="2" max="2" width="20.85546875" style="7" customWidth="1"/>
    <col min="3" max="3" width="20.140625" style="7" customWidth="1"/>
    <col min="4" max="4" width="35.28515625" style="7" customWidth="1"/>
    <col min="5" max="5" width="21.42578125" style="7" customWidth="1"/>
    <col min="6" max="6" width="0.28515625" style="1" customWidth="1"/>
    <col min="7" max="7" width="11.28515625" style="1" customWidth="1"/>
    <col min="8" max="9" width="9" style="1"/>
    <col min="10" max="12" width="9.42578125" style="1" customWidth="1"/>
    <col min="13" max="16384" width="9" style="1"/>
  </cols>
  <sheetData>
    <row r="1" spans="1:11" ht="84.75" customHeight="1" thickBot="1" x14ac:dyDescent="0.3">
      <c r="A1" s="38" t="s">
        <v>6</v>
      </c>
      <c r="B1" s="38"/>
      <c r="C1" s="38"/>
      <c r="D1" s="38"/>
      <c r="E1" s="38"/>
      <c r="F1" s="3"/>
    </row>
    <row r="2" spans="1:11" ht="31.5" customHeight="1" thickTop="1" x14ac:dyDescent="0.25">
      <c r="A2" s="39" t="s">
        <v>7</v>
      </c>
      <c r="B2" s="39"/>
      <c r="C2" s="35"/>
      <c r="D2" s="40"/>
      <c r="E2" s="40"/>
      <c r="F2" s="4"/>
    </row>
    <row r="3" spans="1:11" ht="20.25" customHeight="1" x14ac:dyDescent="0.25">
      <c r="A3" s="41" t="s">
        <v>8</v>
      </c>
      <c r="B3" s="41"/>
      <c r="C3" s="36"/>
      <c r="D3" s="42"/>
      <c r="E3" s="42"/>
      <c r="F3" s="4"/>
    </row>
    <row r="4" spans="1:11" ht="56.45" customHeight="1" x14ac:dyDescent="0.25">
      <c r="A4" s="21" t="s">
        <v>30</v>
      </c>
      <c r="B4" s="8"/>
      <c r="C4" s="8"/>
      <c r="D4" s="8"/>
      <c r="E4" s="8"/>
      <c r="K4" s="15"/>
    </row>
    <row r="5" spans="1:11" ht="22.15" customHeight="1" x14ac:dyDescent="0.25">
      <c r="A5" s="37" t="s">
        <v>13</v>
      </c>
      <c r="B5" s="37"/>
      <c r="C5" s="37"/>
      <c r="D5" s="37"/>
      <c r="E5" s="37"/>
    </row>
    <row r="6" spans="1:11" s="2" customFormat="1" ht="33.950000000000003" customHeight="1" x14ac:dyDescent="0.25">
      <c r="A6" s="14" t="s">
        <v>2</v>
      </c>
      <c r="B6" s="14" t="s">
        <v>3</v>
      </c>
      <c r="C6" s="14" t="s">
        <v>4</v>
      </c>
      <c r="D6" s="14" t="s">
        <v>5</v>
      </c>
      <c r="E6" s="14" t="s">
        <v>0</v>
      </c>
    </row>
    <row r="7" spans="1:11" s="2" customFormat="1" ht="33.75" customHeight="1" x14ac:dyDescent="0.25">
      <c r="A7" s="16" t="s">
        <v>1</v>
      </c>
      <c r="B7" s="6" t="str">
        <f t="array" ref="B7">IFERROR(INDEX(#REF!,SMALL(IF(#REF!=rngInvoice,ROW(#REF!)-ROW(#REF!)), ROW(#REF!)), MATCH($B$6,#REF!, 0)),"")</f>
        <v/>
      </c>
      <c r="C7" s="5"/>
      <c r="D7" s="17" t="s">
        <v>32</v>
      </c>
      <c r="E7" s="12">
        <v>172796.17</v>
      </c>
    </row>
    <row r="8" spans="1:11" s="2" customFormat="1" ht="37.5" customHeight="1" x14ac:dyDescent="0.25">
      <c r="A8" s="16" t="s">
        <v>1</v>
      </c>
      <c r="B8" s="6"/>
      <c r="C8" s="5"/>
      <c r="D8" s="22" t="s">
        <v>20</v>
      </c>
      <c r="E8" s="12">
        <v>28511.35</v>
      </c>
    </row>
    <row r="9" spans="1:11" s="2" customFormat="1" ht="24.75" customHeight="1" x14ac:dyDescent="0.25">
      <c r="A9" s="16" t="s">
        <v>1</v>
      </c>
      <c r="B9" s="6" t="str">
        <f t="array" ref="B9">IFERROR(INDEX(#REF!,SMALL(IF(#REF!=rngInvoice,ROW(#REF!)-ROW(#REF!)), ROW(4:4)), MATCH($B$6,#REF!, 0)),"")</f>
        <v/>
      </c>
      <c r="C9" s="5" t="str">
        <f t="array" ref="C9">IFERROR(INDEX(#REF!,SMALL(IF(#REF!=rngInvoice,ROW(#REF!)-ROW(#REF!)), ROW(4:4)), MATCH($C$6,#REF!, 0)),"")</f>
        <v/>
      </c>
      <c r="D9" s="18" t="s">
        <v>9</v>
      </c>
      <c r="E9" s="12">
        <v>1538.68</v>
      </c>
    </row>
    <row r="10" spans="1:11" s="2" customFormat="1" ht="24.75" customHeight="1" x14ac:dyDescent="0.25">
      <c r="A10" s="16" t="s">
        <v>1</v>
      </c>
      <c r="B10" s="6" t="str">
        <f t="array" ref="B10">IFERROR(INDEX(#REF!,SMALL(IF(#REF!=rngInvoice,ROW(#REF!)-ROW(#REF!)), ROW(4:4)), MATCH($B$6,#REF!, 0)),"")</f>
        <v/>
      </c>
      <c r="C10" s="5" t="str">
        <f t="array" ref="C10">IFERROR(INDEX(#REF!,SMALL(IF(#REF!=rngInvoice,ROW(#REF!)-ROW(#REF!)), ROW(4:4)), MATCH($C$6,#REF!, 0)),"")</f>
        <v/>
      </c>
      <c r="D10" s="18" t="s">
        <v>15</v>
      </c>
      <c r="E10" s="12">
        <v>0</v>
      </c>
    </row>
    <row r="11" spans="1:11" s="2" customFormat="1" ht="33.75" customHeight="1" x14ac:dyDescent="0.25">
      <c r="A11" s="20" t="s">
        <v>12</v>
      </c>
      <c r="B11" s="16">
        <v>18683136487</v>
      </c>
      <c r="C11" s="19" t="s">
        <v>10</v>
      </c>
      <c r="D11" s="17" t="s">
        <v>11</v>
      </c>
      <c r="E11" s="12">
        <v>420</v>
      </c>
    </row>
    <row r="12" spans="1:11" s="2" customFormat="1" ht="31.5" customHeight="1" x14ac:dyDescent="0.25">
      <c r="A12" s="6"/>
      <c r="B12" s="6"/>
      <c r="C12" s="5"/>
      <c r="D12" s="13"/>
      <c r="E12" s="12"/>
    </row>
    <row r="13" spans="1:11" s="2" customFormat="1" ht="27.75" customHeight="1" x14ac:dyDescent="0.25">
      <c r="A13" s="6"/>
      <c r="B13" s="6"/>
      <c r="C13" s="5"/>
      <c r="D13" s="9"/>
      <c r="E13" s="12"/>
    </row>
    <row r="16" spans="1:11" ht="33.950000000000003" customHeight="1" x14ac:dyDescent="0.25">
      <c r="D16" s="7" t="s">
        <v>23</v>
      </c>
    </row>
  </sheetData>
  <sheetProtection selectLockedCells="1"/>
  <mergeCells count="6">
    <mergeCell ref="A1:E1"/>
    <mergeCell ref="A2:B2"/>
    <mergeCell ref="D2:E2"/>
    <mergeCell ref="A3:B3"/>
    <mergeCell ref="D3:E3"/>
    <mergeCell ref="A5:E5"/>
  </mergeCells>
  <conditionalFormatting sqref="A13:C13">
    <cfRule type="expression" dxfId="17" priority="4">
      <formula>MOD(ROW(),2)=0</formula>
    </cfRule>
  </conditionalFormatting>
  <conditionalFormatting sqref="A7:D10 B11:D11 A12:D12">
    <cfRule type="expression" dxfId="16" priority="5">
      <formula>MOD(ROW(),2)=0</formula>
    </cfRule>
  </conditionalFormatting>
  <conditionalFormatting sqref="D13">
    <cfRule type="expression" dxfId="15" priority="1">
      <formula>MOD(ROW(),2)=0</formula>
    </cfRule>
  </conditionalFormatting>
  <conditionalFormatting sqref="E7:E13">
    <cfRule type="expression" dxfId="14" priority="2">
      <formula>MOD(ROW(),2)=0</formula>
    </cfRule>
    <cfRule type="expression" dxfId="13" priority="3">
      <formula>MOD(ROW(),2)=1</formula>
    </cfRule>
  </conditionalFormatting>
  <printOptions horizontalCentered="1"/>
  <pageMargins left="0.7" right="0.7" top="1" bottom="1" header="0.3" footer="0.3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 2026.</vt:lpstr>
      <vt:lpstr>VELJAČA 2026.</vt:lpstr>
      <vt:lpstr>OŽUJAK 2026.</vt:lpstr>
      <vt:lpstr>TRAVANJ 2026</vt:lpstr>
      <vt:lpstr>SVIBANJ2026</vt:lpstr>
      <vt:lpstr>LIPANJ2026</vt:lpstr>
      <vt:lpstr>SRPANJ2026</vt:lpstr>
      <vt:lpstr>KOLOVOZ2026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Gordana Lončarić</cp:lastModifiedBy>
  <cp:lastPrinted>2026-03-13T13:14:43Z</cp:lastPrinted>
  <dcterms:created xsi:type="dcterms:W3CDTF">2016-11-01T03:33:07Z</dcterms:created>
  <dcterms:modified xsi:type="dcterms:W3CDTF">2026-08-06T08:32:38Z</dcterms:modified>
</cp:coreProperties>
</file>