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gordana_loncaric_skole_hr/Documents/Documents/FIN OBRAČUNI 2024/TRANSPARENTNOST/"/>
    </mc:Choice>
  </mc:AlternateContent>
  <xr:revisionPtr revIDLastSave="24" documentId="14_{BC824EBA-5CDA-4DE0-AB03-1E38D0F49F45}" xr6:coauthVersionLast="47" xr6:coauthVersionMax="47" xr10:uidLastSave="{0E67CA72-43C0-4535-9AA0-A3B5E74E010E}"/>
  <bookViews>
    <workbookView xWindow="-120" yWindow="-120" windowWidth="29040" windowHeight="15720" firstSheet="2" activeTab="11" xr2:uid="{00000000-000D-0000-FFFF-FFFF00000000}"/>
  </bookViews>
  <sheets>
    <sheet name="SIJEČANJ" sheetId="7" r:id="rId1"/>
    <sheet name="VELJAČA" sheetId="8" r:id="rId2"/>
    <sheet name="OŽUJAK" sheetId="9" r:id="rId3"/>
    <sheet name="TRAVANJ " sheetId="10" r:id="rId4"/>
    <sheet name="SVIBANJ" sheetId="11" r:id="rId5"/>
    <sheet name="LIPANJ" sheetId="12" r:id="rId6"/>
    <sheet name="SRPANJ" sheetId="13" r:id="rId7"/>
    <sheet name="KOLOVOZ" sheetId="14" r:id="rId8"/>
    <sheet name="RUJAN" sheetId="15" r:id="rId9"/>
    <sheet name="LISTOPAD" sheetId="16" r:id="rId10"/>
    <sheet name="STUDENI" sheetId="17" r:id="rId11"/>
    <sheet name="PROSINAC" sheetId="18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0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0">SIJEČANJ!#REF!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'TRAVANJ '!#REF!</definedName>
    <definedName name="NazivTvrtke" localSheetId="1">VELJAČA!#REF!</definedName>
    <definedName name="NazivTvrtke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0">SIJEČANJ!#REF!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'TRAVANJ '!#REF!</definedName>
    <definedName name="rngInvoice" localSheetId="1">VELJAČA!#REF!</definedName>
    <definedName name="rngInvoice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0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8" l="1" a="1"/>
  <c r="C10" i="18" s="1"/>
  <c r="B10" i="18" a="1"/>
  <c r="B10" i="18" s="1"/>
  <c r="C9" i="18" a="1"/>
  <c r="C9" i="18" s="1"/>
  <c r="B9" i="18" a="1"/>
  <c r="B9" i="18" s="1"/>
  <c r="B7" i="18" a="1"/>
  <c r="B7" i="18" s="1"/>
  <c r="C10" i="17" a="1"/>
  <c r="C10" i="17" s="1"/>
  <c r="B10" i="17" a="1"/>
  <c r="B10" i="17" s="1"/>
  <c r="C9" i="17" a="1"/>
  <c r="C9" i="17" s="1"/>
  <c r="B9" i="17" a="1"/>
  <c r="B9" i="17" s="1"/>
  <c r="B7" i="17" a="1"/>
  <c r="B7" i="17" s="1"/>
  <c r="C7" i="15" a="1"/>
  <c r="C7" i="15" s="1"/>
  <c r="C10" i="16" a="1"/>
  <c r="C10" i="16" s="1"/>
  <c r="B10" i="16" a="1"/>
  <c r="B10" i="16" s="1"/>
  <c r="C9" i="16" a="1"/>
  <c r="C9" i="16" s="1"/>
  <c r="B9" i="16" a="1"/>
  <c r="B9" i="16" s="1"/>
  <c r="B7" i="16" a="1"/>
  <c r="B7" i="16" s="1"/>
  <c r="C10" i="15" a="1"/>
  <c r="C10" i="15" s="1"/>
  <c r="B10" i="15" a="1"/>
  <c r="B10" i="15" s="1"/>
  <c r="C9" i="15" a="1"/>
  <c r="C9" i="15" s="1"/>
  <c r="B9" i="15" a="1"/>
  <c r="B9" i="15" s="1"/>
  <c r="B7" i="15" a="1"/>
  <c r="B7" i="15" s="1"/>
  <c r="C10" i="14" a="1"/>
  <c r="C10" i="14" s="1"/>
  <c r="B10" i="14" a="1"/>
  <c r="B10" i="14" s="1"/>
  <c r="C9" i="14" a="1"/>
  <c r="C9" i="14" s="1"/>
  <c r="B9" i="14" a="1"/>
  <c r="B9" i="14" s="1"/>
  <c r="C7" i="14" a="1"/>
  <c r="C7" i="14" s="1"/>
  <c r="B7" i="14" a="1"/>
  <c r="B7" i="14" s="1"/>
  <c r="C10" i="13" l="1" a="1"/>
  <c r="C10" i="13" s="1"/>
  <c r="B10" i="13" a="1"/>
  <c r="B10" i="13" s="1"/>
  <c r="C9" i="13" a="1"/>
  <c r="C9" i="13" s="1"/>
  <c r="B9" i="13" a="1"/>
  <c r="B9" i="13" s="1"/>
  <c r="C7" i="13" a="1"/>
  <c r="C7" i="13" s="1"/>
  <c r="B7" i="13" a="1"/>
  <c r="B7" i="13" s="1"/>
  <c r="C10" i="12" a="1"/>
  <c r="C10" i="12" s="1"/>
  <c r="B10" i="12" a="1"/>
  <c r="B10" i="12" s="1"/>
  <c r="C9" i="12" a="1"/>
  <c r="C9" i="12" s="1"/>
  <c r="B9" i="12" a="1"/>
  <c r="B9" i="12" s="1"/>
  <c r="C7" i="12" a="1"/>
  <c r="C7" i="12" s="1"/>
  <c r="B7" i="12" a="1"/>
  <c r="B7" i="12" s="1"/>
  <c r="C10" i="11" a="1"/>
  <c r="C10" i="11" s="1"/>
  <c r="B10" i="11" a="1"/>
  <c r="B10" i="11" s="1"/>
  <c r="C9" i="11" a="1"/>
  <c r="C9" i="11" s="1"/>
  <c r="B9" i="11" a="1"/>
  <c r="B9" i="11" s="1"/>
  <c r="C7" i="11" a="1"/>
  <c r="C7" i="11" s="1"/>
  <c r="B7" i="11" a="1"/>
  <c r="B7" i="11" s="1"/>
  <c r="C10" i="10" a="1"/>
  <c r="C10" i="10" s="1"/>
  <c r="B10" i="10" a="1"/>
  <c r="B10" i="10" s="1"/>
  <c r="C9" i="10" a="1"/>
  <c r="C9" i="10" s="1"/>
  <c r="B9" i="10" a="1"/>
  <c r="B9" i="10" s="1"/>
  <c r="C7" i="10" a="1"/>
  <c r="C7" i="10" s="1"/>
  <c r="B7" i="10" a="1"/>
  <c r="B7" i="10" s="1"/>
  <c r="C10" i="9" a="1"/>
  <c r="C10" i="9" s="1"/>
  <c r="B10" i="9" a="1"/>
  <c r="B10" i="9" s="1"/>
  <c r="C9" i="9" a="1"/>
  <c r="C9" i="9" s="1"/>
  <c r="B9" i="9" a="1"/>
  <c r="B9" i="9" s="1"/>
  <c r="C7" i="9" a="1"/>
  <c r="C7" i="9" s="1"/>
  <c r="B7" i="9" a="1"/>
  <c r="B7" i="9" s="1"/>
  <c r="C10" i="8" a="1"/>
  <c r="C10" i="8" s="1"/>
  <c r="B10" i="8" a="1"/>
  <c r="B10" i="8" s="1"/>
  <c r="C9" i="8" a="1"/>
  <c r="C9" i="8" s="1"/>
  <c r="B9" i="8" a="1"/>
  <c r="B9" i="8" s="1"/>
  <c r="C7" i="8" a="1"/>
  <c r="C7" i="8" s="1"/>
  <c r="B7" i="8" a="1"/>
  <c r="B7" i="8" s="1"/>
  <c r="C7" i="7" a="1"/>
  <c r="C7" i="7" s="1"/>
  <c r="B7" i="7" a="1"/>
  <c r="B7" i="7" s="1"/>
  <c r="C10" i="7" a="1"/>
  <c r="C10" i="7" s="1"/>
  <c r="B10" i="7" a="1"/>
  <c r="B10" i="7" s="1"/>
  <c r="C9" i="7" a="1"/>
  <c r="C9" i="7" s="1"/>
  <c r="B9" i="7" a="1"/>
  <c r="B9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<sst xmlns="http://schemas.openxmlformats.org/spreadsheetml/2006/main" count="255" uniqueCount="44">
  <si>
    <t>Iznos</t>
  </si>
  <si>
    <t>ZAPOSLENICI</t>
  </si>
  <si>
    <t>Naziv primatelja</t>
  </si>
  <si>
    <t>OIB primatelja</t>
  </si>
  <si>
    <t>Sjedište primatelja</t>
  </si>
  <si>
    <t>Vrsta rashoda i izdatka</t>
  </si>
  <si>
    <t>Naziv ustanove: OSNOVNA ŠKOLA VLADIMIR NAZOR KRIŽEVCI</t>
  </si>
  <si>
    <t>Adresa: ULICA BANA JOSIPA JELAČIĆA 23</t>
  </si>
  <si>
    <t>Poštanski broj i grad: 48260 KRIŽEVCI</t>
  </si>
  <si>
    <t>SIJEČANJ 2024.g.</t>
  </si>
  <si>
    <t>3212 PRIJEVOZ NA POSAO I S POSLA</t>
  </si>
  <si>
    <t>ZAGREB</t>
  </si>
  <si>
    <t>3111               PLAĆE ZA PROSINAC</t>
  </si>
  <si>
    <t xml:space="preserve"> 3132              DOPRINOSI ZA  OBVEZNO                                        ZDRAVSTVENO OSIGURANJE</t>
  </si>
  <si>
    <t>3121    OSTALI RASHODI ZA ZAPOSLENE</t>
  </si>
  <si>
    <t>3295         PRISTOJBE I NAKNADE</t>
  </si>
  <si>
    <t>DRŽAVNI PRORAČUN RH</t>
  </si>
  <si>
    <t>INFORMACIJE O TROŠENJU SREDSTAVA</t>
  </si>
  <si>
    <t>VELJAČA 2024.g.</t>
  </si>
  <si>
    <t>3111               PLAĆE ZA SIJEČANJ</t>
  </si>
  <si>
    <t>3111               PLAĆE ZA VELJAČU</t>
  </si>
  <si>
    <t>OŽUJAK 2024.</t>
  </si>
  <si>
    <t xml:space="preserve"> 3132                 DOPRINOSI ZA  OBVEZNO                                              ZDRAVSTVENO OSIGURANJE</t>
  </si>
  <si>
    <t>TRAVANJ 2024.</t>
  </si>
  <si>
    <t>3111               PLAĆE ZA OŽUJAK</t>
  </si>
  <si>
    <t xml:space="preserve"> 3132                 DOPRINOSI ZA  OBVEZNO                                                 ZDRAVSTVENO OSIGURANJE</t>
  </si>
  <si>
    <t>SVIBANJ 2024.</t>
  </si>
  <si>
    <t>3111               PLAĆE ZA TRAVANJ</t>
  </si>
  <si>
    <t>l</t>
  </si>
  <si>
    <t>3111               PLAĆE ZA SVIBANJ</t>
  </si>
  <si>
    <t>LIPANJ 2024.</t>
  </si>
  <si>
    <t>SRPANJ 2024.</t>
  </si>
  <si>
    <t>3111               PLAĆE ZA LIPANJ</t>
  </si>
  <si>
    <t>3111               PLAĆE ZA SRPANJ</t>
  </si>
  <si>
    <t>KOLOVOZ 2024.</t>
  </si>
  <si>
    <t>RUJAN 2024.</t>
  </si>
  <si>
    <t>3111               PLAĆE ZA KOLOVOZ</t>
  </si>
  <si>
    <t>LISTOPAD 2024.</t>
  </si>
  <si>
    <t>3111               PLAĆE ZA RUJAN</t>
  </si>
  <si>
    <t xml:space="preserve">3121    OSTALI RASHODI ZA ZAPOSLENE </t>
  </si>
  <si>
    <t>3111               PLAĆE ZA LISTOPAD</t>
  </si>
  <si>
    <t>STUDENI 2024.</t>
  </si>
  <si>
    <t xml:space="preserve"> PROSINAC  2024.</t>
  </si>
  <si>
    <t xml:space="preserve">3111               PLAĆE ZA STUDENI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</si>
</sst>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6"/>
      <color theme="0"/>
      <name val="Arial"/>
      <family val="2"/>
      <scheme val="major"/>
    </font>
    <font>
      <sz val="10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/>
    </xf>
    <xf numFmtId="0" fontId="28" fillId="0" borderId="0" xfId="8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top" wrapText="1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 wrapText="1"/>
    </xf>
    <xf numFmtId="44" fontId="26" fillId="2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17" fontId="25" fillId="0" borderId="0" xfId="2" applyNumberFormat="1" applyFont="1" applyBorder="1" applyAlignment="1" applyProtection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7" fillId="4" borderId="3" xfId="6" applyFont="1" applyAlignment="1" applyProtection="1">
      <alignment horizontal="left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26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3"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4" tint="-0.2499465926084170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6:E13" headerRowDxfId="215" dataDxfId="214" totalsRowDxfId="213" headerRowCellStyle="Naslov 3">
  <autoFilter ref="A6:E13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12" totalsRowDxfId="211"/>
    <tableColumn id="8" xr3:uid="{00000000-0010-0000-0000-000008000000}" name="OIB primatelja" dataDxfId="210" totalsRowDxfId="209" dataCellStyle="Normalno"/>
    <tableColumn id="10" xr3:uid="{00000000-0010-0000-0000-00000A000000}" name="Sjedište primatelja" dataDxfId="208" totalsRowDxfId="207" dataCellStyle="Normalno"/>
    <tableColumn id="3" xr3:uid="{00000000-0010-0000-0000-000003000000}" name="Vrsta rashoda i izdatka" dataDxfId="206" totalsRowDxfId="205"/>
    <tableColumn id="11" xr3:uid="{00000000-0010-0000-0000-00000B000000}" name="Iznos" totalsRowFunction="count" dataDxfId="204" totalsRowDxfId="20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kturaProjekta23" displayName="FakturaProjekta23" ref="A6:E13" headerRowDxfId="202" dataDxfId="201" totalsRowDxfId="200" headerRowCellStyle="Naslov 3">
  <autoFilter ref="A6:E13" xr:uid="{00000000-0009-0000-0100-000002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99" totalsRowDxfId="198"/>
    <tableColumn id="8" xr3:uid="{00000000-0010-0000-0100-000008000000}" name="OIB primatelja" dataDxfId="197" totalsRowDxfId="196" dataCellStyle="Normalno"/>
    <tableColumn id="10" xr3:uid="{00000000-0010-0000-0100-00000A000000}" name="Sjedište primatelja" dataDxfId="195" totalsRowDxfId="194" dataCellStyle="Normalno"/>
    <tableColumn id="3" xr3:uid="{00000000-0010-0000-0100-000003000000}" name="Vrsta rashoda i izdatka" dataDxfId="193" totalsRowDxfId="192"/>
    <tableColumn id="11" xr3:uid="{00000000-0010-0000-0100-00000B000000}" name="Iznos" totalsRowFunction="count" dataDxfId="191" totalsRowDxfId="19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FakturaProjekta234" displayName="FakturaProjekta234" ref="A6:E13" headerRowDxfId="189" dataDxfId="188" totalsRowDxfId="187" headerRowCellStyle="Naslov 3">
  <autoFilter ref="A6:E13" xr:uid="{00000000-0009-0000-0100-000003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200-000007000000}" name="Naziv primatelja" dataDxfId="186" totalsRowDxfId="185"/>
    <tableColumn id="8" xr3:uid="{00000000-0010-0000-0200-000008000000}" name="OIB primatelja" dataDxfId="184" totalsRowDxfId="183" dataCellStyle="Normalno"/>
    <tableColumn id="10" xr3:uid="{00000000-0010-0000-0200-00000A000000}" name="Sjedište primatelja" dataDxfId="182" totalsRowDxfId="181" dataCellStyle="Normalno"/>
    <tableColumn id="3" xr3:uid="{00000000-0010-0000-0200-000003000000}" name="Vrsta rashoda i izdatka" dataDxfId="180" totalsRowDxfId="179"/>
    <tableColumn id="11" xr3:uid="{00000000-0010-0000-0200-00000B000000}" name="Iznos" totalsRowFunction="count" dataDxfId="178" totalsRowDxfId="177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FakturaProjekta2345" displayName="FakturaProjekta2345" ref="A6:E13" headerRowDxfId="176" dataDxfId="175" totalsRowDxfId="174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300-000007000000}" name="Naziv primatelja" dataDxfId="173" totalsRowDxfId="172"/>
    <tableColumn id="8" xr3:uid="{00000000-0010-0000-0300-000008000000}" name="OIB primatelja" dataDxfId="171" totalsRowDxfId="170" dataCellStyle="Normalno"/>
    <tableColumn id="10" xr3:uid="{00000000-0010-0000-0300-00000A000000}" name="Sjedište primatelja" dataDxfId="169" totalsRowDxfId="168" dataCellStyle="Normalno"/>
    <tableColumn id="3" xr3:uid="{00000000-0010-0000-0300-000003000000}" name="Vrsta rashoda i izdatka" dataDxfId="167" totalsRowDxfId="166"/>
    <tableColumn id="11" xr3:uid="{00000000-0010-0000-0300-00000B000000}" name="Iznos" totalsRowFunction="count" dataDxfId="165" totalsRowDxfId="164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FakturaProjekta23456" displayName="FakturaProjekta23456" ref="A6:E13" headerRowDxfId="163" dataDxfId="162" totalsRowDxfId="161" headerRowCellStyle="Naslov 3">
  <autoFilter ref="A6:E13" xr:uid="{00000000-0009-0000-0100-000005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400-000007000000}" name="Naziv primatelja" dataDxfId="160" totalsRowDxfId="159"/>
    <tableColumn id="8" xr3:uid="{00000000-0010-0000-0400-000008000000}" name="OIB primatelja" dataDxfId="158" totalsRowDxfId="157" dataCellStyle="Normalno"/>
    <tableColumn id="10" xr3:uid="{00000000-0010-0000-0400-00000A000000}" name="Sjedište primatelja" dataDxfId="156" totalsRowDxfId="155" dataCellStyle="Normalno"/>
    <tableColumn id="3" xr3:uid="{00000000-0010-0000-0400-000003000000}" name="Vrsta rashoda i izdatka" dataDxfId="154" totalsRowDxfId="153"/>
    <tableColumn id="11" xr3:uid="{00000000-0010-0000-0400-00000B000000}" name="Iznos" totalsRowFunction="count" dataDxfId="152" totalsRowDxfId="15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FakturaProjekta234567" displayName="FakturaProjekta234567" ref="A6:E13" headerRowDxfId="150" dataDxfId="149" totalsRowDxfId="148" headerRowCellStyle="Naslov 3">
  <autoFilter ref="A6:E13" xr:uid="{00000000-0009-0000-0100-000006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500-000007000000}" name="Naziv primatelja" dataDxfId="147" totalsRowDxfId="146"/>
    <tableColumn id="8" xr3:uid="{00000000-0010-0000-0500-000008000000}" name="OIB primatelja" dataDxfId="145" totalsRowDxfId="144" dataCellStyle="Normalno"/>
    <tableColumn id="10" xr3:uid="{00000000-0010-0000-0500-00000A000000}" name="Sjedište primatelja" dataDxfId="143" totalsRowDxfId="142" dataCellStyle="Normalno"/>
    <tableColumn id="3" xr3:uid="{00000000-0010-0000-0500-000003000000}" name="Vrsta rashoda i izdatka" dataDxfId="141" totalsRowDxfId="140"/>
    <tableColumn id="11" xr3:uid="{00000000-0010-0000-0500-00000B000000}" name="Iznos" totalsRowFunction="count" dataDxfId="139" totalsRowDxfId="138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FakturaProjekta2345678" displayName="FakturaProjekta2345678" ref="A6:E13" headerRowDxfId="137" dataDxfId="136" totalsRowDxfId="135" headerRowCellStyle="Naslov 3">
  <autoFilter ref="A6:E13" xr:uid="{00000000-0009-0000-0100-000007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600-000007000000}" name="Naziv primatelja" dataDxfId="134" totalsRowDxfId="133"/>
    <tableColumn id="8" xr3:uid="{00000000-0010-0000-0600-000008000000}" name="OIB primatelja" dataDxfId="132" totalsRowDxfId="131" dataCellStyle="Normalno"/>
    <tableColumn id="10" xr3:uid="{00000000-0010-0000-0600-00000A000000}" name="Sjedište primatelja" dataDxfId="130" totalsRowDxfId="129" dataCellStyle="Normalno"/>
    <tableColumn id="3" xr3:uid="{00000000-0010-0000-0600-000003000000}" name="Vrsta rashoda i izdatka" dataDxfId="128" totalsRowDxfId="127"/>
    <tableColumn id="11" xr3:uid="{00000000-0010-0000-0600-00000B000000}" name="Iznos" totalsRowFunction="count" dataDxfId="126" totalsRowDxfId="12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akturaProjekta23456789" displayName="FakturaProjekta23456789" ref="A6:E13" headerRowDxfId="124" dataDxfId="123" totalsRowDxfId="122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700-000007000000}" name="Naziv primatelja" dataDxfId="121" totalsRowDxfId="120"/>
    <tableColumn id="8" xr3:uid="{00000000-0010-0000-0700-000008000000}" name="OIB primatelja" dataDxfId="119" totalsRowDxfId="118" dataCellStyle="Normalno"/>
    <tableColumn id="10" xr3:uid="{00000000-0010-0000-0700-00000A000000}" name="Sjedište primatelja" dataDxfId="117" totalsRowDxfId="116" dataCellStyle="Normalno"/>
    <tableColumn id="3" xr3:uid="{00000000-0010-0000-0700-000003000000}" name="Vrsta rashoda i izdatka" dataDxfId="115" totalsRowDxfId="114"/>
    <tableColumn id="11" xr3:uid="{00000000-0010-0000-0700-00000B000000}" name="Iznos" totalsRowFunction="count" dataDxfId="113" totalsRowDxfId="11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AEDEA26-9F8C-4CBF-8DBC-144AF12C0C29}" name="FakturaProjekta2345678910" displayName="FakturaProjekta2345678910" ref="A6:E13" headerRowDxfId="111" dataDxfId="110" totalsRowDxfId="109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3903F839-B521-40E0-82AD-EF843341F4F2}" name="Naziv primatelja" dataDxfId="108" totalsRowDxfId="107"/>
    <tableColumn id="8" xr3:uid="{6D93D704-3BAD-435B-AA01-2A92ED977874}" name="OIB primatelja" dataDxfId="106" totalsRowDxfId="105" dataCellStyle="Normalno"/>
    <tableColumn id="10" xr3:uid="{EF450E9D-284B-4B6A-B370-3984EC6244A7}" name="Sjedište primatelja" dataDxfId="104" totalsRowDxfId="103" dataCellStyle="Normalno"/>
    <tableColumn id="3" xr3:uid="{2C981C28-5641-489B-819C-797836EDC6C6}" name="Vrsta rashoda i izdatka" dataDxfId="102" totalsRowDxfId="101"/>
    <tableColumn id="11" xr3:uid="{C861F55B-8EA1-44ED-B15B-FD4C9EA35BF1}" name="Iznos" totalsRowFunction="count" dataDxfId="100" totalsRowDxfId="9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18C485D-0DE5-497F-B776-92B6B791254C}" name="FakturaProjekta234567891011" displayName="FakturaProjekta234567891011" ref="A6:E13" headerRowDxfId="98" dataDxfId="97" totalsRowDxfId="96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E714596-0B48-4A3E-AB1C-54A473D547E0}" name="Naziv primatelja" dataDxfId="95" totalsRowDxfId="94"/>
    <tableColumn id="8" xr3:uid="{71BA28A2-8EED-490A-B7CA-A735C5C9BFE4}" name="OIB primatelja" dataDxfId="93" totalsRowDxfId="92" dataCellStyle="Normalno"/>
    <tableColumn id="10" xr3:uid="{C94C4244-C8CC-470C-90F3-8CA02F0DDB66}" name="Sjedište primatelja" dataDxfId="91" totalsRowDxfId="90" dataCellStyle="Normalno"/>
    <tableColumn id="3" xr3:uid="{7BC2787A-6760-4609-BC6D-C538227567F5}" name="Vrsta rashoda i izdatka" dataDxfId="89" totalsRowDxfId="88"/>
    <tableColumn id="11" xr3:uid="{E5A7E3C4-3F57-41C6-97A9-8120E6325B46}" name="Iznos" totalsRowFunction="count" dataDxfId="87" totalsRowDxfId="8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F473678-F715-40AD-9FFC-F5F4AB242D6D}" name="FakturaProjekta23456789101112" displayName="FakturaProjekta23456789101112" ref="A6:E13" headerRowDxfId="85" dataDxfId="84" totalsRowDxfId="83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4511295A-7CE6-4786-86D9-57221079B28E}" name="Naziv primatelja" dataDxfId="82" totalsRowDxfId="81"/>
    <tableColumn id="8" xr3:uid="{5172DE50-8CA1-4046-B005-63A8403A68DE}" name="OIB primatelja" dataDxfId="80" totalsRowDxfId="79" dataCellStyle="Normalno"/>
    <tableColumn id="10" xr3:uid="{FE857848-4B25-48F9-91FC-3B8B078395BD}" name="Sjedište primatelja" dataDxfId="78" totalsRowDxfId="77" dataCellStyle="Normalno"/>
    <tableColumn id="3" xr3:uid="{AE9E6901-C59C-4424-A74B-1E6DF8783BB9}" name="Vrsta rashoda i izdatka" dataDxfId="76" totalsRowDxfId="75"/>
    <tableColumn id="11" xr3:uid="{8DDB7A40-4652-43D0-822C-604878C80623}" name="Iznos" totalsRowFunction="count" dataDxfId="74" totalsRowDxfId="7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04240ED-8DE6-4D96-82AA-8A0E9D8DD923}" name="FakturaProjekta2345678910111213" displayName="FakturaProjekta2345678910111213" ref="A6:E13" headerRowDxfId="12" dataDxfId="11" totalsRowDxfId="10" headerRowCellStyle="Naslov 3">
  <autoFilter ref="A6:E13" xr:uid="{00000000-0009-0000-0100-000008000000}">
    <filterColumn colId="0" hiddenButton="1"/>
    <filterColumn colId="1" hiddenButton="1"/>
    <filterColumn colId="2" hiddenButton="1"/>
    <filterColumn colId="4" hiddenButton="1"/>
  </autoFilter>
  <tableColumns count="5">
    <tableColumn id="7" xr3:uid="{E0027F4C-5A8E-4245-8CF7-E1AB814EA709}" name="Naziv primatelja" dataDxfId="8" totalsRowDxfId="9"/>
    <tableColumn id="8" xr3:uid="{78345F74-FA81-4E9D-8197-EBD67B32C484}" name="OIB primatelja" dataDxfId="6" totalsRowDxfId="7" dataCellStyle="Normalno"/>
    <tableColumn id="10" xr3:uid="{36B03C18-D354-4640-8FE8-AB1C70DF575F}" name="Sjedište primatelja" dataDxfId="4" totalsRowDxfId="5" dataCellStyle="Normalno"/>
    <tableColumn id="3" xr3:uid="{1613692F-9A8E-49FF-B5F7-4B22E248774F}" name="Vrsta rashoda i izdatka" dataDxfId="2" totalsRowDxfId="3"/>
    <tableColumn id="11" xr3:uid="{CC75EA22-86D3-416C-A38A-7A5F9AD25768}" name="Iznos" totalsRowFunction="count" dataDxfId="0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/>
  </sheetPr>
  <dimension ref="A1:K13"/>
  <sheetViews>
    <sheetView showGridLines="0" topLeftCell="A7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49.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10" t="s">
        <v>9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12</v>
      </c>
      <c r="E7" s="13">
        <v>129204.07</v>
      </c>
    </row>
    <row r="8" spans="1:11" s="2" customFormat="1" ht="37.5" customHeight="1" x14ac:dyDescent="0.25">
      <c r="A8" s="17" t="s">
        <v>1</v>
      </c>
      <c r="B8" s="6"/>
      <c r="C8" s="5"/>
      <c r="D8" s="19" t="s">
        <v>13</v>
      </c>
      <c r="E8" s="13">
        <v>20805.66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2884.07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3643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420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13:C13">
    <cfRule type="expression" dxfId="72" priority="12">
      <formula>MOD(ROW(),2)=0</formula>
    </cfRule>
  </conditionalFormatting>
  <conditionalFormatting sqref="A7:D10 B11:D11 A12:D12">
    <cfRule type="expression" dxfId="71" priority="33">
      <formula>MOD(ROW(),2)=0</formula>
    </cfRule>
  </conditionalFormatting>
  <conditionalFormatting sqref="D13">
    <cfRule type="expression" dxfId="70" priority="5">
      <formula>MOD(ROW(),2)=0</formula>
    </cfRule>
  </conditionalFormatting>
  <conditionalFormatting sqref="E7:E13">
    <cfRule type="expression" dxfId="69" priority="10">
      <formula>MOD(ROW(),2)=0</formula>
    </cfRule>
    <cfRule type="expression" dxfId="68" priority="11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K13"/>
  <sheetViews>
    <sheetView showGridLines="0" zoomScaleNormal="100" workbookViewId="0">
      <selection activeCell="J12" sqref="J12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57.9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49.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10" t="s">
        <v>18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19</v>
      </c>
      <c r="E7" s="13">
        <v>130035.66</v>
      </c>
    </row>
    <row r="8" spans="1:11" s="2" customFormat="1" ht="37.5" customHeight="1" x14ac:dyDescent="0.25">
      <c r="A8" s="17" t="s">
        <v>1</v>
      </c>
      <c r="B8" s="6"/>
      <c r="C8" s="5"/>
      <c r="D8" s="19" t="s">
        <v>13</v>
      </c>
      <c r="E8" s="13">
        <v>20869.68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3623.09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1524.22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67" priority="4">
      <formula>MOD(ROW(),2)=0</formula>
    </cfRule>
  </conditionalFormatting>
  <conditionalFormatting sqref="A7:D10 B11:D11 A12:D12">
    <cfRule type="expression" dxfId="66" priority="5">
      <formula>MOD(ROW(),2)=0</formula>
    </cfRule>
  </conditionalFormatting>
  <conditionalFormatting sqref="D13">
    <cfRule type="expression" dxfId="65" priority="1">
      <formula>MOD(ROW(),2)=0</formula>
    </cfRule>
  </conditionalFormatting>
  <conditionalFormatting sqref="E7:E13">
    <cfRule type="expression" dxfId="64" priority="2">
      <formula>MOD(ROW(),2)=0</formula>
    </cfRule>
    <cfRule type="expression" dxfId="63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autoPageBreaks="0"/>
  </sheetPr>
  <dimension ref="A1:K13"/>
  <sheetViews>
    <sheetView showGridLines="0" zoomScaleNormal="100" workbookViewId="0">
      <selection activeCell="Q8" sqref="Q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22" t="s">
        <v>21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20</v>
      </c>
      <c r="E7" s="13">
        <v>131341.06</v>
      </c>
    </row>
    <row r="8" spans="1:11" s="2" customFormat="1" ht="37.5" customHeight="1" x14ac:dyDescent="0.25">
      <c r="A8" s="17" t="s">
        <v>1</v>
      </c>
      <c r="B8" s="6"/>
      <c r="C8" s="5"/>
      <c r="D8" s="23" t="s">
        <v>22</v>
      </c>
      <c r="E8" s="13">
        <v>21073.74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3571.07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9100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336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62" priority="4">
      <formula>MOD(ROW(),2)=0</formula>
    </cfRule>
  </conditionalFormatting>
  <conditionalFormatting sqref="A7:D10 B11:D11 A12:D12">
    <cfRule type="expression" dxfId="61" priority="5">
      <formula>MOD(ROW(),2)=0</formula>
    </cfRule>
  </conditionalFormatting>
  <conditionalFormatting sqref="D13">
    <cfRule type="expression" dxfId="60" priority="1">
      <formula>MOD(ROW(),2)=0</formula>
    </cfRule>
  </conditionalFormatting>
  <conditionalFormatting sqref="E7:E13">
    <cfRule type="expression" dxfId="59" priority="2">
      <formula>MOD(ROW(),2)=0</formula>
    </cfRule>
    <cfRule type="expression" dxfId="58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  <pageSetUpPr autoPageBreaks="0"/>
  </sheetPr>
  <dimension ref="A1:K13"/>
  <sheetViews>
    <sheetView showGridLines="0" zoomScaleNormal="100" workbookViewId="0">
      <selection activeCell="D16" sqref="D16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22" t="s">
        <v>23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24</v>
      </c>
      <c r="E7" s="13">
        <v>159544.91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25620.48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4529.24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882.88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336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57" priority="4">
      <formula>MOD(ROW(),2)=0</formula>
    </cfRule>
  </conditionalFormatting>
  <conditionalFormatting sqref="A7:D10 B11:D11 A12:D12">
    <cfRule type="expression" dxfId="56" priority="5">
      <formula>MOD(ROW(),2)=0</formula>
    </cfRule>
  </conditionalFormatting>
  <conditionalFormatting sqref="D13">
    <cfRule type="expression" dxfId="55" priority="1">
      <formula>MOD(ROW(),2)=0</formula>
    </cfRule>
  </conditionalFormatting>
  <conditionalFormatting sqref="E7:E13">
    <cfRule type="expression" dxfId="54" priority="2">
      <formula>MOD(ROW(),2)=0</formula>
    </cfRule>
    <cfRule type="expression" dxfId="53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499984740745262"/>
    <pageSetUpPr autoPageBreaks="0"/>
  </sheetPr>
  <dimension ref="A1:K13"/>
  <sheetViews>
    <sheetView showGridLines="0" zoomScaleNormal="100" workbookViewId="0">
      <selection activeCell="G6" sqref="G6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22" t="s">
        <v>26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27</v>
      </c>
      <c r="E7" s="13">
        <v>154609.07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24910.89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3804.67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336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52" priority="4">
      <formula>MOD(ROW(),2)=0</formula>
    </cfRule>
  </conditionalFormatting>
  <conditionalFormatting sqref="A7:D10 B11:D11 A12:D12">
    <cfRule type="expression" dxfId="51" priority="5">
      <formula>MOD(ROW(),2)=0</formula>
    </cfRule>
  </conditionalFormatting>
  <conditionalFormatting sqref="D13">
    <cfRule type="expression" dxfId="50" priority="1">
      <formula>MOD(ROW(),2)=0</formula>
    </cfRule>
  </conditionalFormatting>
  <conditionalFormatting sqref="E7:E13">
    <cfRule type="expression" dxfId="49" priority="2">
      <formula>MOD(ROW(),2)=0</formula>
    </cfRule>
    <cfRule type="expression" dxfId="48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499984740745262"/>
    <pageSetUpPr autoPageBreaks="0"/>
  </sheetPr>
  <dimension ref="A1:K16"/>
  <sheetViews>
    <sheetView showGridLines="0" zoomScaleNormal="100" workbookViewId="0">
      <selection activeCell="N4" sqref="N4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22" t="s">
        <v>30</v>
      </c>
      <c r="B4" s="8"/>
      <c r="C4" s="8"/>
      <c r="D4" s="8"/>
      <c r="E4" s="8"/>
      <c r="K4" s="16"/>
    </row>
    <row r="5" spans="1:11" ht="25.9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29</v>
      </c>
      <c r="E7" s="13">
        <v>159956.89000000001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25739.03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5262.51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26241.439999999999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  <row r="16" spans="1:11" ht="33.950000000000003" customHeight="1" x14ac:dyDescent="0.25">
      <c r="D16" s="7" t="s">
        <v>28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7" priority="4">
      <formula>MOD(ROW(),2)=0</formula>
    </cfRule>
  </conditionalFormatting>
  <conditionalFormatting sqref="A7:D10 B11:D11 A12:D12">
    <cfRule type="expression" dxfId="46" priority="5">
      <formula>MOD(ROW(),2)=0</formula>
    </cfRule>
  </conditionalFormatting>
  <conditionalFormatting sqref="D13">
    <cfRule type="expression" dxfId="45" priority="1">
      <formula>MOD(ROW(),2)=0</formula>
    </cfRule>
  </conditionalFormatting>
  <conditionalFormatting sqref="E7:E13">
    <cfRule type="expression" dxfId="44" priority="2">
      <formula>MOD(ROW(),2)=0</formula>
    </cfRule>
    <cfRule type="expression" dxfId="43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499984740745262"/>
    <pageSetUpPr autoPageBreaks="0"/>
  </sheetPr>
  <dimension ref="A1:K16"/>
  <sheetViews>
    <sheetView showGridLines="0" zoomScaleNormal="100" workbookViewId="0">
      <selection activeCell="I8" sqref="I8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44.1" customHeight="1" x14ac:dyDescent="0.25">
      <c r="A4" s="22" t="s">
        <v>31</v>
      </c>
      <c r="B4" s="8"/>
      <c r="C4" s="8"/>
      <c r="D4" s="8"/>
      <c r="E4" s="8"/>
      <c r="K4" s="16"/>
    </row>
    <row r="5" spans="1:11" ht="34.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32</v>
      </c>
      <c r="E7" s="13">
        <v>165478.63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26539.73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3922.38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  <row r="16" spans="1:11" ht="33.950000000000003" customHeight="1" x14ac:dyDescent="0.25">
      <c r="D16" s="7" t="s">
        <v>28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42" priority="4">
      <formula>MOD(ROW(),2)=0</formula>
    </cfRule>
  </conditionalFormatting>
  <conditionalFormatting sqref="A7:D10 B11:D11 A12:D12">
    <cfRule type="expression" dxfId="41" priority="5">
      <formula>MOD(ROW(),2)=0</formula>
    </cfRule>
  </conditionalFormatting>
  <conditionalFormatting sqref="D13">
    <cfRule type="expression" dxfId="40" priority="1">
      <formula>MOD(ROW(),2)=0</formula>
    </cfRule>
  </conditionalFormatting>
  <conditionalFormatting sqref="E7:E13">
    <cfRule type="expression" dxfId="39" priority="2">
      <formula>MOD(ROW(),2)=0</formula>
    </cfRule>
    <cfRule type="expression" dxfId="38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499984740745262"/>
    <pageSetUpPr autoPageBreaks="0"/>
  </sheetPr>
  <dimension ref="A1:K16"/>
  <sheetViews>
    <sheetView showGridLines="0" zoomScaleNormal="100" workbookViewId="0">
      <selection activeCell="J7" sqref="J7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56.45" customHeight="1" x14ac:dyDescent="0.25">
      <c r="A4" s="22" t="s">
        <v>34</v>
      </c>
      <c r="B4" s="8"/>
      <c r="C4" s="8"/>
      <c r="D4" s="8"/>
      <c r="E4" s="8"/>
      <c r="K4" s="16"/>
    </row>
    <row r="5" spans="1:11" ht="22.1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8" t="s">
        <v>33</v>
      </c>
      <c r="E7" s="13">
        <v>154598.17000000001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24892.65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1081.19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  <row r="16" spans="1:11" ht="33.950000000000003" customHeight="1" x14ac:dyDescent="0.25">
      <c r="D16" s="7" t="s">
        <v>28</v>
      </c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37" priority="4">
      <formula>MOD(ROW(),2)=0</formula>
    </cfRule>
  </conditionalFormatting>
  <conditionalFormatting sqref="A7:D10 B11:D11 A12:D12">
    <cfRule type="expression" dxfId="36" priority="5">
      <formula>MOD(ROW(),2)=0</formula>
    </cfRule>
  </conditionalFormatting>
  <conditionalFormatting sqref="D13">
    <cfRule type="expression" dxfId="35" priority="1">
      <formula>MOD(ROW(),2)=0</formula>
    </cfRule>
  </conditionalFormatting>
  <conditionalFormatting sqref="E7:E13">
    <cfRule type="expression" dxfId="34" priority="2">
      <formula>MOD(ROW(),2)=0</formula>
    </cfRule>
    <cfRule type="expression" dxfId="33" priority="3">
      <formula>MOD(ROW(),2)=1</formula>
    </cfRule>
  </conditionalFormatting>
  <printOptions horizontalCentered="1"/>
  <pageMargins left="0.7" right="0.7" top="1" bottom="1" header="0.3" footer="0.3"/>
  <pageSetup paperSize="9" orientation="landscape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08C05-922F-4D9A-9C4D-B4DCFBF7E46A}">
  <sheetPr>
    <tabColor theme="4" tint="-0.499984740745262"/>
    <pageSetUpPr autoPageBreaks="0"/>
  </sheetPr>
  <dimension ref="A1:K13"/>
  <sheetViews>
    <sheetView showGridLines="0" topLeftCell="A5" zoomScaleNormal="100" workbookViewId="0">
      <selection activeCell="L12" sqref="L12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56.45" customHeight="1" x14ac:dyDescent="0.25">
      <c r="A4" s="22" t="s">
        <v>35</v>
      </c>
      <c r="B4" s="8"/>
      <c r="C4" s="8"/>
      <c r="D4" s="8"/>
      <c r="E4" s="8"/>
      <c r="K4" s="16"/>
    </row>
    <row r="5" spans="1:11" ht="22.1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 t="str" cm="1">
        <f t="array" ref="C7">IFERROR(INDEX(#REF!,SMALL(IF(#REF!=rngInvoice,ROW(#REF!)-ROW(#REF!)), ROW(#REF!)), MATCH($C$6,#REF!, 0)),"")</f>
        <v/>
      </c>
      <c r="D7" s="18" t="s">
        <v>36</v>
      </c>
      <c r="E7" s="13">
        <v>154609.26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24910.92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435.95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14</v>
      </c>
      <c r="E10" s="13">
        <v>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32" priority="4">
      <formula>MOD(ROW(),2)=0</formula>
    </cfRule>
  </conditionalFormatting>
  <conditionalFormatting sqref="A7:D10 B11:D11 A12:D12">
    <cfRule type="expression" dxfId="31" priority="5">
      <formula>MOD(ROW(),2)=0</formula>
    </cfRule>
  </conditionalFormatting>
  <conditionalFormatting sqref="D13">
    <cfRule type="expression" dxfId="30" priority="1">
      <formula>MOD(ROW(),2)=0</formula>
    </cfRule>
  </conditionalFormatting>
  <conditionalFormatting sqref="E7:E13">
    <cfRule type="expression" dxfId="29" priority="2">
      <formula>MOD(ROW(),2)=0</formula>
    </cfRule>
    <cfRule type="expression" dxfId="28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813F5-4C80-4339-B29B-14DE9F45BB2D}">
  <sheetPr>
    <tabColor theme="4" tint="-0.499984740745262"/>
    <pageSetUpPr autoPageBreaks="0"/>
  </sheetPr>
  <dimension ref="A1:K13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56.45" customHeight="1" x14ac:dyDescent="0.25">
      <c r="A4" s="22" t="s">
        <v>37</v>
      </c>
      <c r="B4" s="8"/>
      <c r="C4" s="8"/>
      <c r="D4" s="8"/>
      <c r="E4" s="8"/>
      <c r="K4" s="16"/>
    </row>
    <row r="5" spans="1:11" ht="22.1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/>
      <c r="D7" s="18" t="s">
        <v>38</v>
      </c>
      <c r="E7" s="13">
        <v>155350.46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25264.95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4946.97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39</v>
      </c>
      <c r="E10" s="13">
        <v>5603.84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7" priority="4">
      <formula>MOD(ROW(),2)=0</formula>
    </cfRule>
  </conditionalFormatting>
  <conditionalFormatting sqref="A7:D10 B11:D11 A12:D12">
    <cfRule type="expression" dxfId="26" priority="5">
      <formula>MOD(ROW(),2)=0</formula>
    </cfRule>
  </conditionalFormatting>
  <conditionalFormatting sqref="D13">
    <cfRule type="expression" dxfId="25" priority="1">
      <formula>MOD(ROW(),2)=0</formula>
    </cfRule>
  </conditionalFormatting>
  <conditionalFormatting sqref="E7:E13">
    <cfRule type="expression" dxfId="24" priority="2">
      <formula>MOD(ROW(),2)=0</formula>
    </cfRule>
    <cfRule type="expression" dxfId="23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E274-9FA8-47C5-9C0A-4B111DFB9238}">
  <sheetPr>
    <tabColor theme="4" tint="-0.499984740745262"/>
    <pageSetUpPr autoPageBreaks="0"/>
  </sheetPr>
  <dimension ref="A1:K13"/>
  <sheetViews>
    <sheetView showGridLines="0" zoomScaleNormal="100" workbookViewId="0">
      <selection activeCell="H12" sqref="H12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56.45" customHeight="1" x14ac:dyDescent="0.25">
      <c r="A4" s="22" t="s">
        <v>41</v>
      </c>
      <c r="B4" s="8"/>
      <c r="C4" s="8"/>
      <c r="D4" s="8"/>
      <c r="E4" s="8"/>
      <c r="K4" s="16"/>
    </row>
    <row r="5" spans="1:11" ht="22.1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/>
      <c r="D7" s="18" t="s">
        <v>40</v>
      </c>
      <c r="E7" s="13">
        <v>161923.66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26384.69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6478.88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39</v>
      </c>
      <c r="E10" s="13">
        <v>436.88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3:C13">
    <cfRule type="expression" dxfId="22" priority="4">
      <formula>MOD(ROW(),2)=0</formula>
    </cfRule>
  </conditionalFormatting>
  <conditionalFormatting sqref="A7:D10 B11:D11 A12:D12">
    <cfRule type="expression" dxfId="21" priority="5">
      <formula>MOD(ROW(),2)=0</formula>
    </cfRule>
  </conditionalFormatting>
  <conditionalFormatting sqref="D13">
    <cfRule type="expression" dxfId="20" priority="1">
      <formula>MOD(ROW(),2)=0</formula>
    </cfRule>
  </conditionalFormatting>
  <conditionalFormatting sqref="E7:E13">
    <cfRule type="expression" dxfId="19" priority="2">
      <formula>MOD(ROW(),2)=0</formula>
    </cfRule>
    <cfRule type="expression" dxfId="18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D686-2C37-408B-B265-0DE506C6B708}">
  <sheetPr>
    <tabColor theme="4" tint="-0.499984740745262"/>
    <pageSetUpPr autoPageBreaks="0"/>
  </sheetPr>
  <dimension ref="A1:K13"/>
  <sheetViews>
    <sheetView showGridLines="0" tabSelected="1" zoomScaleNormal="100" workbookViewId="0">
      <selection activeCell="J9" sqref="J9"/>
    </sheetView>
  </sheetViews>
  <sheetFormatPr defaultColWidth="9" defaultRowHeight="33.950000000000003" customHeight="1" x14ac:dyDescent="0.25"/>
  <cols>
    <col min="1" max="1" width="29" style="7" customWidth="1"/>
    <col min="2" max="2" width="20.85546875" style="7" customWidth="1"/>
    <col min="3" max="3" width="20.1406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11" ht="84.75" customHeight="1" thickBot="1" x14ac:dyDescent="0.3">
      <c r="A1" s="25" t="s">
        <v>6</v>
      </c>
      <c r="B1" s="25"/>
      <c r="C1" s="25"/>
      <c r="D1" s="25"/>
      <c r="E1" s="25"/>
      <c r="F1" s="3"/>
    </row>
    <row r="2" spans="1:11" ht="31.5" customHeight="1" thickTop="1" x14ac:dyDescent="0.25">
      <c r="A2" s="26" t="s">
        <v>7</v>
      </c>
      <c r="B2" s="26"/>
      <c r="C2" s="11"/>
      <c r="D2" s="28"/>
      <c r="E2" s="28"/>
      <c r="F2" s="4"/>
    </row>
    <row r="3" spans="1:11" ht="20.25" customHeight="1" x14ac:dyDescent="0.25">
      <c r="A3" s="27" t="s">
        <v>8</v>
      </c>
      <c r="B3" s="27"/>
      <c r="C3" s="12"/>
      <c r="D3" s="29"/>
      <c r="E3" s="29"/>
      <c r="F3" s="4"/>
    </row>
    <row r="4" spans="1:11" ht="56.45" customHeight="1" x14ac:dyDescent="0.25">
      <c r="A4" s="22" t="s">
        <v>42</v>
      </c>
      <c r="B4" s="8"/>
      <c r="C4" s="8"/>
      <c r="D4" s="8"/>
      <c r="E4" s="8"/>
      <c r="K4" s="16"/>
    </row>
    <row r="5" spans="1:11" ht="22.15" customHeight="1" x14ac:dyDescent="0.25">
      <c r="A5" s="24" t="s">
        <v>17</v>
      </c>
      <c r="B5" s="24"/>
      <c r="C5" s="24"/>
      <c r="D5" s="24"/>
      <c r="E5" s="24"/>
    </row>
    <row r="6" spans="1:11" s="2" customFormat="1" ht="33.950000000000003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0</v>
      </c>
    </row>
    <row r="7" spans="1:11" s="2" customFormat="1" ht="33.75" customHeight="1" x14ac:dyDescent="0.25">
      <c r="A7" s="17" t="s">
        <v>1</v>
      </c>
      <c r="B7" s="6" t="str">
        <f t="array" ref="B7">IFERROR(INDEX(#REF!,SMALL(IF(#REF!=rngInvoice,ROW(#REF!)-ROW(#REF!)), ROW(#REF!)), MATCH($B$6,#REF!, 0)),"")</f>
        <v/>
      </c>
      <c r="C7" s="5"/>
      <c r="D7" s="18" t="s">
        <v>43</v>
      </c>
      <c r="E7" s="13">
        <v>159478.48000000001</v>
      </c>
    </row>
    <row r="8" spans="1:11" s="2" customFormat="1" ht="37.5" customHeight="1" x14ac:dyDescent="0.25">
      <c r="A8" s="17" t="s">
        <v>1</v>
      </c>
      <c r="B8" s="6"/>
      <c r="C8" s="5"/>
      <c r="D8" s="23" t="s">
        <v>25</v>
      </c>
      <c r="E8" s="13">
        <v>25982.959999999999</v>
      </c>
    </row>
    <row r="9" spans="1:11" s="2" customFormat="1" ht="24.75" customHeight="1" x14ac:dyDescent="0.25">
      <c r="A9" s="17" t="s">
        <v>1</v>
      </c>
      <c r="B9" s="6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9" t="s">
        <v>10</v>
      </c>
      <c r="E9" s="13">
        <v>4902.6499999999996</v>
      </c>
    </row>
    <row r="10" spans="1:11" s="2" customFormat="1" ht="24.75" customHeight="1" x14ac:dyDescent="0.25">
      <c r="A10" s="17" t="s">
        <v>1</v>
      </c>
      <c r="B10" s="6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9" t="s">
        <v>39</v>
      </c>
      <c r="E10" s="13">
        <v>30900</v>
      </c>
    </row>
    <row r="11" spans="1:11" s="2" customFormat="1" ht="33.75" customHeight="1" x14ac:dyDescent="0.25">
      <c r="A11" s="21" t="s">
        <v>16</v>
      </c>
      <c r="B11" s="17">
        <v>18683136487</v>
      </c>
      <c r="C11" s="20" t="s">
        <v>11</v>
      </c>
      <c r="D11" s="18" t="s">
        <v>15</v>
      </c>
      <c r="E11" s="13">
        <v>504</v>
      </c>
    </row>
    <row r="12" spans="1:11" s="2" customFormat="1" ht="31.5" customHeight="1" x14ac:dyDescent="0.25">
      <c r="A12" s="6"/>
      <c r="B12" s="6"/>
      <c r="C12" s="5"/>
      <c r="D12" s="14"/>
      <c r="E12" s="13"/>
    </row>
    <row r="13" spans="1:11" s="2" customFormat="1" ht="27.75" customHeight="1" x14ac:dyDescent="0.25">
      <c r="A13" s="6"/>
      <c r="B13" s="6"/>
      <c r="C13" s="5"/>
      <c r="D13" s="9"/>
      <c r="E13" s="13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3:C13">
    <cfRule type="expression" dxfId="17" priority="4">
      <formula>MOD(ROW(),2)=0</formula>
    </cfRule>
  </conditionalFormatting>
  <conditionalFormatting sqref="A7:D10 B11:D11 A12:D12">
    <cfRule type="expression" dxfId="16" priority="5">
      <formula>MOD(ROW(),2)=0</formula>
    </cfRule>
  </conditionalFormatting>
  <conditionalFormatting sqref="D13">
    <cfRule type="expression" dxfId="15" priority="1">
      <formula>MOD(ROW(),2)=0</formula>
    </cfRule>
  </conditionalFormatting>
  <conditionalFormatting sqref="E7:E13">
    <cfRule type="expression" dxfId="14" priority="2">
      <formula>MOD(ROW(),2)=0</formula>
    </cfRule>
    <cfRule type="expression" dxfId="13" priority="3">
      <formula>MOD(ROW(),2)=1</formula>
    </cfRule>
  </conditionalFormatting>
  <printOptions horizontalCentered="1"/>
  <pageMargins left="0.7" right="0.7" top="1" bottom="1" header="0.3" footer="0.3"/>
  <pageSetup paperSize="9" orientation="landscape" horizontalDpi="4294967293" verticalDpi="4294967293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 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Gordana Lončarić</cp:lastModifiedBy>
  <cp:lastPrinted>2024-10-04T11:03:56Z</cp:lastPrinted>
  <dcterms:created xsi:type="dcterms:W3CDTF">2016-11-01T03:33:07Z</dcterms:created>
  <dcterms:modified xsi:type="dcterms:W3CDTF">2024-12-13T09:32:54Z</dcterms:modified>
</cp:coreProperties>
</file>